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19\4 квартал\Санітарно-курортна доп\"/>
    </mc:Choice>
  </mc:AlternateContent>
  <bookViews>
    <workbookView xWindow="0" yWindow="450" windowWidth="21960" windowHeight="11670"/>
  </bookViews>
  <sheets>
    <sheet name="Ялинка" sheetId="212" r:id="rId1"/>
    <sheet name="Лісова поляна" sheetId="213" r:id="rId2"/>
    <sheet name="Орлятко" sheetId="214" r:id="rId3"/>
    <sheet name="Салют" sheetId="215" r:id="rId4"/>
  </sheets>
  <definedNames>
    <definedName name="_xlnm.Print_Area" localSheetId="1">'Лісова поляна'!$A$1:$K$25</definedName>
    <definedName name="_xlnm.Print_Area" localSheetId="2">Орлятко!$A$1:$K$58</definedName>
    <definedName name="_xlnm.Print_Area" localSheetId="3">Салют!$A$1:$K$16</definedName>
    <definedName name="_xlnm.Print_Area" localSheetId="0">Ялинка!$A$1:$K$19</definedName>
  </definedNames>
  <calcPr calcId="162913"/>
</workbook>
</file>

<file path=xl/calcChain.xml><?xml version="1.0" encoding="utf-8"?>
<calcChain xmlns="http://schemas.openxmlformats.org/spreadsheetml/2006/main">
  <c r="K15" i="215" l="1"/>
  <c r="J15" i="215"/>
  <c r="H15" i="215"/>
  <c r="D15" i="215"/>
  <c r="F15" i="215" s="1"/>
  <c r="C15" i="215"/>
  <c r="F14" i="215"/>
  <c r="F13" i="215"/>
  <c r="F12" i="215"/>
  <c r="F11" i="215"/>
  <c r="F10" i="215"/>
  <c r="F9" i="215"/>
  <c r="F8" i="215"/>
  <c r="F7" i="215"/>
  <c r="J50" i="214"/>
  <c r="H50" i="214"/>
  <c r="D50" i="214"/>
  <c r="C50" i="214"/>
  <c r="K50" i="214" s="1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17" i="213"/>
  <c r="H17" i="213"/>
  <c r="D17" i="213"/>
  <c r="C17" i="213"/>
  <c r="K17" i="213" s="1"/>
  <c r="F16" i="213"/>
  <c r="F15" i="213"/>
  <c r="F14" i="213"/>
  <c r="F13" i="213"/>
  <c r="F12" i="213"/>
  <c r="F11" i="213"/>
  <c r="F10" i="213"/>
  <c r="F9" i="213"/>
  <c r="F8" i="213"/>
  <c r="F7" i="213"/>
  <c r="J11" i="212"/>
  <c r="H11" i="212"/>
  <c r="D11" i="212"/>
  <c r="C11" i="212"/>
  <c r="F11" i="212" s="1"/>
  <c r="F10" i="212"/>
  <c r="F9" i="212"/>
  <c r="F8" i="212"/>
  <c r="F7" i="212"/>
  <c r="F50" i="214" l="1"/>
  <c r="F17" i="213"/>
  <c r="K11" i="212"/>
</calcChain>
</file>

<file path=xl/sharedStrings.xml><?xml version="1.0" encoding="utf-8"?>
<sst xmlns="http://schemas.openxmlformats.org/spreadsheetml/2006/main" count="130" uniqueCount="52">
  <si>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</si>
  <si>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</si>
  <si>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</si>
  <si>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</si>
  <si>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</si>
  <si>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</si>
  <si>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</si>
  <si>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</si>
  <si>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</si>
  <si>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</si>
  <si>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</si>
  <si>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</si>
  <si>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</si>
  <si>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</si>
  <si>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</si>
  <si>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</si>
  <si>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1.</t>
  </si>
  <si>
    <t>Фізичні особи</t>
  </si>
  <si>
    <t>Господарські товари:</t>
  </si>
  <si>
    <t>Господарські товари</t>
  </si>
  <si>
    <t>Меблі :</t>
  </si>
  <si>
    <t>Меблі</t>
  </si>
  <si>
    <t>ВСЬОГО по закладу</t>
  </si>
  <si>
    <t>Керівник установи</t>
  </si>
  <si>
    <t>Польська Я.І.</t>
  </si>
  <si>
    <t>(підпис)           (ініціали і прізвище) </t>
  </si>
  <si>
    <t>Головний бухгалтер</t>
  </si>
  <si>
    <t>Онищук Г.В.</t>
  </si>
  <si>
    <t xml:space="preserve">             від 27.06.2018 № 061-8464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</si>
  <si>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</si>
  <si>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Колесник Ж.В.</t>
  </si>
  <si>
    <t>Стоянова О.М.</t>
  </si>
  <si>
    <t xml:space="preserve">         від ________ 2019 № ______</t>
  </si>
  <si>
    <t>Фізична особа</t>
  </si>
  <si>
    <t>машина протирочна-різальна</t>
  </si>
  <si>
    <t>навчання фахівців з охорони праці та спеціалістів з електробезпеки</t>
  </si>
  <si>
    <t>С.В.Грищенко</t>
  </si>
  <si>
    <t>М.Ю.Петриченко</t>
  </si>
  <si>
    <t xml:space="preserve">Фізична особа </t>
  </si>
  <si>
    <t>Принтер БФП – 1 шт.</t>
  </si>
  <si>
    <t>Загон для тварин 1 шт.</t>
  </si>
  <si>
    <t>Інвалідна коляска для дітей 7-8 років – 1 шт.</t>
  </si>
  <si>
    <t>Костюм Гравістат на зріст 110 см – 1 шт.</t>
  </si>
  <si>
    <t>Кушетка для логопедичного масажу – 2 шт.</t>
  </si>
  <si>
    <t>Тура вишка зі стабілізаторами – 1 шт.</t>
  </si>
  <si>
    <t xml:space="preserve">Передано на баланс від Департаменту соціальної політики згідно акту приймання-передавання основних засобів </t>
  </si>
  <si>
    <t xml:space="preserve">Платформи підйомні ПП 01 (2 шт.)
</t>
  </si>
  <si>
    <t>Підйомник гусеничний для крісла інвалідного LG 2003</t>
  </si>
  <si>
    <t>Головний лікар</t>
  </si>
  <si>
    <t>Борисов Б.М.</t>
  </si>
  <si>
    <t>Заступник головного лікаря з економічних птань</t>
  </si>
  <si>
    <t>Пономарьова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</si>
</sst>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1" fillId="0" borderId="0" xfId="4"/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2" fontId="15" fillId="2" borderId="2" xfId="4" applyNumberFormat="1" applyFont="1" applyFill="1" applyBorder="1" applyAlignment="1">
      <alignment horizontal="center" vertical="center"/>
    </xf>
    <xf numFmtId="4" fontId="15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0" fontId="16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8" fillId="0" borderId="0" xfId="4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1" fillId="0" borderId="1" xfId="4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14" fillId="0" borderId="2" xfId="4" applyFont="1" applyFill="1" applyBorder="1" applyAlignment="1">
      <alignment wrapText="1"/>
    </xf>
    <xf numFmtId="2" fontId="15" fillId="2" borderId="2" xfId="4" applyNumberFormat="1" applyFont="1" applyFill="1" applyBorder="1" applyAlignment="1">
      <alignment horizontal="center"/>
    </xf>
    <xf numFmtId="0" fontId="6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/>
    </xf>
    <xf numFmtId="0" fontId="14" fillId="0" borderId="2" xfId="4" applyFont="1" applyBorder="1" applyAlignment="1"/>
    <xf numFmtId="0" fontId="21" fillId="0" borderId="0" xfId="4" applyFont="1"/>
    <xf numFmtId="0" fontId="14" fillId="0" borderId="2" xfId="4" applyFont="1" applyBorder="1" applyAlignment="1">
      <alignment horizontal="left" vertical="center"/>
    </xf>
    <xf numFmtId="0" fontId="12" fillId="0" borderId="3" xfId="4" applyFont="1" applyBorder="1" applyAlignment="1">
      <alignment horizontal="center" vertical="center" wrapText="1"/>
    </xf>
    <xf numFmtId="164" fontId="21" fillId="0" borderId="2" xfId="4" applyNumberFormat="1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1" fillId="0" borderId="0" xfId="4" applyAlignment="1">
      <alignment vertical="center"/>
    </xf>
    <xf numFmtId="0" fontId="12" fillId="0" borderId="4" xfId="4" applyFont="1" applyBorder="1" applyAlignment="1">
      <alignment horizontal="center" vertical="center" wrapText="1"/>
    </xf>
    <xf numFmtId="164" fontId="21" fillId="0" borderId="5" xfId="4" applyNumberFormat="1" applyFont="1" applyBorder="1" applyAlignment="1">
      <alignment horizontal="center" vertical="center" wrapText="1"/>
    </xf>
    <xf numFmtId="0" fontId="21" fillId="0" borderId="5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left" vertical="center" wrapText="1"/>
    </xf>
    <xf numFmtId="2" fontId="15" fillId="2" borderId="6" xfId="4" applyNumberFormat="1" applyFont="1" applyFill="1" applyBorder="1" applyAlignment="1">
      <alignment horizontal="center" vertical="center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75" workbookViewId="0">
      <selection activeCell="A3" sqref="A3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0.5703125" style="1" customWidth="1"/>
    <col min="4" max="4" width="11.28515625" style="1" customWidth="1"/>
    <col min="5" max="5" width="24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0.5703125" style="1" customWidth="1"/>
    <col min="260" max="260" width="11.28515625" style="1" customWidth="1"/>
    <col min="261" max="261" width="24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0.5703125" style="1" customWidth="1"/>
    <col min="516" max="516" width="11.28515625" style="1" customWidth="1"/>
    <col min="517" max="517" width="24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0.5703125" style="1" customWidth="1"/>
    <col min="772" max="772" width="11.28515625" style="1" customWidth="1"/>
    <col min="773" max="773" width="24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0.5703125" style="1" customWidth="1"/>
    <col min="1028" max="1028" width="11.28515625" style="1" customWidth="1"/>
    <col min="1029" max="1029" width="24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0.5703125" style="1" customWidth="1"/>
    <col min="1284" max="1284" width="11.28515625" style="1" customWidth="1"/>
    <col min="1285" max="1285" width="24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0.5703125" style="1" customWidth="1"/>
    <col min="1540" max="1540" width="11.28515625" style="1" customWidth="1"/>
    <col min="1541" max="1541" width="24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0.5703125" style="1" customWidth="1"/>
    <col min="1796" max="1796" width="11.28515625" style="1" customWidth="1"/>
    <col min="1797" max="1797" width="24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0.5703125" style="1" customWidth="1"/>
    <col min="2052" max="2052" width="11.28515625" style="1" customWidth="1"/>
    <col min="2053" max="2053" width="24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0.5703125" style="1" customWidth="1"/>
    <col min="2308" max="2308" width="11.28515625" style="1" customWidth="1"/>
    <col min="2309" max="2309" width="24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0.5703125" style="1" customWidth="1"/>
    <col min="2564" max="2564" width="11.28515625" style="1" customWidth="1"/>
    <col min="2565" max="2565" width="24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0.5703125" style="1" customWidth="1"/>
    <col min="2820" max="2820" width="11.28515625" style="1" customWidth="1"/>
    <col min="2821" max="2821" width="24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0.5703125" style="1" customWidth="1"/>
    <col min="3076" max="3076" width="11.28515625" style="1" customWidth="1"/>
    <col min="3077" max="3077" width="24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0.5703125" style="1" customWidth="1"/>
    <col min="3332" max="3332" width="11.28515625" style="1" customWidth="1"/>
    <col min="3333" max="3333" width="24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0.5703125" style="1" customWidth="1"/>
    <col min="3588" max="3588" width="11.28515625" style="1" customWidth="1"/>
    <col min="3589" max="3589" width="24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0.5703125" style="1" customWidth="1"/>
    <col min="3844" max="3844" width="11.28515625" style="1" customWidth="1"/>
    <col min="3845" max="3845" width="24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0.5703125" style="1" customWidth="1"/>
    <col min="4100" max="4100" width="11.28515625" style="1" customWidth="1"/>
    <col min="4101" max="4101" width="24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0.5703125" style="1" customWidth="1"/>
    <col min="4356" max="4356" width="11.28515625" style="1" customWidth="1"/>
    <col min="4357" max="4357" width="24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0.5703125" style="1" customWidth="1"/>
    <col min="4612" max="4612" width="11.28515625" style="1" customWidth="1"/>
    <col min="4613" max="4613" width="24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0.5703125" style="1" customWidth="1"/>
    <col min="4868" max="4868" width="11.28515625" style="1" customWidth="1"/>
    <col min="4869" max="4869" width="24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0.5703125" style="1" customWidth="1"/>
    <col min="5124" max="5124" width="11.28515625" style="1" customWidth="1"/>
    <col min="5125" max="5125" width="24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0.5703125" style="1" customWidth="1"/>
    <col min="5380" max="5380" width="11.28515625" style="1" customWidth="1"/>
    <col min="5381" max="5381" width="24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0.5703125" style="1" customWidth="1"/>
    <col min="5636" max="5636" width="11.28515625" style="1" customWidth="1"/>
    <col min="5637" max="5637" width="24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0.5703125" style="1" customWidth="1"/>
    <col min="5892" max="5892" width="11.28515625" style="1" customWidth="1"/>
    <col min="5893" max="5893" width="24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0.5703125" style="1" customWidth="1"/>
    <col min="6148" max="6148" width="11.28515625" style="1" customWidth="1"/>
    <col min="6149" max="6149" width="24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0.5703125" style="1" customWidth="1"/>
    <col min="6404" max="6404" width="11.28515625" style="1" customWidth="1"/>
    <col min="6405" max="6405" width="24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0.5703125" style="1" customWidth="1"/>
    <col min="6660" max="6660" width="11.28515625" style="1" customWidth="1"/>
    <col min="6661" max="6661" width="24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0.5703125" style="1" customWidth="1"/>
    <col min="6916" max="6916" width="11.28515625" style="1" customWidth="1"/>
    <col min="6917" max="6917" width="24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0.5703125" style="1" customWidth="1"/>
    <col min="7172" max="7172" width="11.28515625" style="1" customWidth="1"/>
    <col min="7173" max="7173" width="24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0.5703125" style="1" customWidth="1"/>
    <col min="7428" max="7428" width="11.28515625" style="1" customWidth="1"/>
    <col min="7429" max="7429" width="24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0.5703125" style="1" customWidth="1"/>
    <col min="7684" max="7684" width="11.28515625" style="1" customWidth="1"/>
    <col min="7685" max="7685" width="24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0.5703125" style="1" customWidth="1"/>
    <col min="7940" max="7940" width="11.28515625" style="1" customWidth="1"/>
    <col min="7941" max="7941" width="24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0.5703125" style="1" customWidth="1"/>
    <col min="8196" max="8196" width="11.28515625" style="1" customWidth="1"/>
    <col min="8197" max="8197" width="24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0.5703125" style="1" customWidth="1"/>
    <col min="8452" max="8452" width="11.28515625" style="1" customWidth="1"/>
    <col min="8453" max="8453" width="24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0.5703125" style="1" customWidth="1"/>
    <col min="8708" max="8708" width="11.28515625" style="1" customWidth="1"/>
    <col min="8709" max="8709" width="24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0.5703125" style="1" customWidth="1"/>
    <col min="8964" max="8964" width="11.28515625" style="1" customWidth="1"/>
    <col min="8965" max="8965" width="24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0.5703125" style="1" customWidth="1"/>
    <col min="9220" max="9220" width="11.28515625" style="1" customWidth="1"/>
    <col min="9221" max="9221" width="24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0.5703125" style="1" customWidth="1"/>
    <col min="9476" max="9476" width="11.28515625" style="1" customWidth="1"/>
    <col min="9477" max="9477" width="24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0.5703125" style="1" customWidth="1"/>
    <col min="9732" max="9732" width="11.28515625" style="1" customWidth="1"/>
    <col min="9733" max="9733" width="24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0.5703125" style="1" customWidth="1"/>
    <col min="9988" max="9988" width="11.28515625" style="1" customWidth="1"/>
    <col min="9989" max="9989" width="24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0.5703125" style="1" customWidth="1"/>
    <col min="10244" max="10244" width="11.28515625" style="1" customWidth="1"/>
    <col min="10245" max="10245" width="24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0.5703125" style="1" customWidth="1"/>
    <col min="10500" max="10500" width="11.28515625" style="1" customWidth="1"/>
    <col min="10501" max="10501" width="24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0.5703125" style="1" customWidth="1"/>
    <col min="10756" max="10756" width="11.28515625" style="1" customWidth="1"/>
    <col min="10757" max="10757" width="24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0.5703125" style="1" customWidth="1"/>
    <col min="11012" max="11012" width="11.28515625" style="1" customWidth="1"/>
    <col min="11013" max="11013" width="24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0.5703125" style="1" customWidth="1"/>
    <col min="11268" max="11268" width="11.28515625" style="1" customWidth="1"/>
    <col min="11269" max="11269" width="24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0.5703125" style="1" customWidth="1"/>
    <col min="11524" max="11524" width="11.28515625" style="1" customWidth="1"/>
    <col min="11525" max="11525" width="24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0.5703125" style="1" customWidth="1"/>
    <col min="11780" max="11780" width="11.28515625" style="1" customWidth="1"/>
    <col min="11781" max="11781" width="24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0.5703125" style="1" customWidth="1"/>
    <col min="12036" max="12036" width="11.28515625" style="1" customWidth="1"/>
    <col min="12037" max="12037" width="24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0.5703125" style="1" customWidth="1"/>
    <col min="12292" max="12292" width="11.28515625" style="1" customWidth="1"/>
    <col min="12293" max="12293" width="24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0.5703125" style="1" customWidth="1"/>
    <col min="12548" max="12548" width="11.28515625" style="1" customWidth="1"/>
    <col min="12549" max="12549" width="24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0.5703125" style="1" customWidth="1"/>
    <col min="12804" max="12804" width="11.28515625" style="1" customWidth="1"/>
    <col min="12805" max="12805" width="24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0.5703125" style="1" customWidth="1"/>
    <col min="13060" max="13060" width="11.28515625" style="1" customWidth="1"/>
    <col min="13061" max="13061" width="24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0.5703125" style="1" customWidth="1"/>
    <col min="13316" max="13316" width="11.28515625" style="1" customWidth="1"/>
    <col min="13317" max="13317" width="24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0.5703125" style="1" customWidth="1"/>
    <col min="13572" max="13572" width="11.28515625" style="1" customWidth="1"/>
    <col min="13573" max="13573" width="24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0.5703125" style="1" customWidth="1"/>
    <col min="13828" max="13828" width="11.28515625" style="1" customWidth="1"/>
    <col min="13829" max="13829" width="24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0.5703125" style="1" customWidth="1"/>
    <col min="14084" max="14084" width="11.28515625" style="1" customWidth="1"/>
    <col min="14085" max="14085" width="24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0.5703125" style="1" customWidth="1"/>
    <col min="14340" max="14340" width="11.28515625" style="1" customWidth="1"/>
    <col min="14341" max="14341" width="24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0.5703125" style="1" customWidth="1"/>
    <col min="14596" max="14596" width="11.28515625" style="1" customWidth="1"/>
    <col min="14597" max="14597" width="24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0.5703125" style="1" customWidth="1"/>
    <col min="14852" max="14852" width="11.28515625" style="1" customWidth="1"/>
    <col min="14853" max="14853" width="24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0.5703125" style="1" customWidth="1"/>
    <col min="15108" max="15108" width="11.28515625" style="1" customWidth="1"/>
    <col min="15109" max="15109" width="24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0.5703125" style="1" customWidth="1"/>
    <col min="15364" max="15364" width="11.28515625" style="1" customWidth="1"/>
    <col min="15365" max="15365" width="24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0.5703125" style="1" customWidth="1"/>
    <col min="15620" max="15620" width="11.28515625" style="1" customWidth="1"/>
    <col min="15621" max="15621" width="24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0.5703125" style="1" customWidth="1"/>
    <col min="15876" max="15876" width="11.28515625" style="1" customWidth="1"/>
    <col min="15877" max="15877" width="24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0.5703125" style="1" customWidth="1"/>
    <col min="16132" max="16132" width="11.28515625" style="1" customWidth="1"/>
    <col min="16133" max="16133" width="24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 x14ac:dyDescent="0.25">
      <c r="K1" s="2"/>
      <c r="L1" s="2"/>
      <c r="M1" s="2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1</v>
      </c>
    </row>
    <row r="3" spans="1:13" ht="61.5" customHeight="1" x14ac:dyDescent="0.25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 x14ac:dyDescent="0.25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58.25" customHeight="1" x14ac:dyDescent="0.25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15.75" x14ac:dyDescent="0.25">
      <c r="A7" s="14" t="s">
        <v>16</v>
      </c>
      <c r="B7" s="15" t="s">
        <v>17</v>
      </c>
      <c r="C7" s="16"/>
      <c r="D7" s="16">
        <v>34.799999999999997</v>
      </c>
      <c r="E7" s="17" t="s">
        <v>18</v>
      </c>
      <c r="F7" s="18">
        <f>SUM(C7,D7)</f>
        <v>34.799999999999997</v>
      </c>
      <c r="G7" s="15">
        <v>3110</v>
      </c>
      <c r="H7" s="16"/>
      <c r="I7" s="17" t="s">
        <v>19</v>
      </c>
      <c r="J7" s="16">
        <v>12.5</v>
      </c>
      <c r="K7" s="19"/>
    </row>
    <row r="8" spans="1:13" ht="15.75" x14ac:dyDescent="0.25">
      <c r="A8" s="20"/>
      <c r="B8" s="15"/>
      <c r="C8" s="16"/>
      <c r="D8" s="16">
        <v>3.6</v>
      </c>
      <c r="E8" s="17" t="s">
        <v>20</v>
      </c>
      <c r="F8" s="18">
        <f>SUM(C8,D8)</f>
        <v>3.6</v>
      </c>
      <c r="G8" s="15">
        <v>2210</v>
      </c>
      <c r="H8" s="16">
        <v>0</v>
      </c>
      <c r="I8" s="17" t="s">
        <v>19</v>
      </c>
      <c r="J8" s="16">
        <v>22.3</v>
      </c>
      <c r="K8" s="19"/>
    </row>
    <row r="9" spans="1:13" ht="15.75" x14ac:dyDescent="0.25">
      <c r="A9" s="20"/>
      <c r="B9" s="15"/>
      <c r="C9" s="16"/>
      <c r="D9" s="16">
        <v>0</v>
      </c>
      <c r="E9" s="17"/>
      <c r="F9" s="18">
        <f>SUM(C9,D9)</f>
        <v>0</v>
      </c>
      <c r="G9" s="15">
        <v>2210</v>
      </c>
      <c r="H9" s="21"/>
      <c r="I9" s="17" t="s">
        <v>21</v>
      </c>
      <c r="J9" s="21">
        <v>3.6</v>
      </c>
      <c r="K9" s="19"/>
    </row>
    <row r="10" spans="1:13" ht="17.25" customHeight="1" x14ac:dyDescent="0.25">
      <c r="A10" s="22"/>
      <c r="B10" s="23"/>
      <c r="C10" s="21"/>
      <c r="D10" s="16">
        <v>0</v>
      </c>
      <c r="E10" s="24"/>
      <c r="F10" s="18">
        <f>SUM(C10,D10)</f>
        <v>0</v>
      </c>
      <c r="G10" s="15"/>
      <c r="H10" s="21"/>
      <c r="I10" s="17"/>
      <c r="J10" s="21"/>
      <c r="K10" s="19"/>
    </row>
    <row r="11" spans="1:13" ht="15.75" x14ac:dyDescent="0.25">
      <c r="A11" s="23"/>
      <c r="B11" s="25" t="s">
        <v>22</v>
      </c>
      <c r="C11" s="26">
        <f>SUM(C1:C10)</f>
        <v>0</v>
      </c>
      <c r="D11" s="27">
        <f>SUM(D1:D10)</f>
        <v>38.4</v>
      </c>
      <c r="E11" s="28"/>
      <c r="F11" s="27">
        <f>SUM(C11,D11)</f>
        <v>38.4</v>
      </c>
      <c r="G11" s="29"/>
      <c r="H11" s="30">
        <f>SUM(H1:H10)</f>
        <v>0</v>
      </c>
      <c r="I11" s="28"/>
      <c r="J11" s="30">
        <f>SUM(J1:J10)</f>
        <v>38.4</v>
      </c>
      <c r="K11" s="30">
        <f>C11-H11</f>
        <v>0</v>
      </c>
    </row>
    <row r="14" spans="1:13" ht="15.75" x14ac:dyDescent="0.25">
      <c r="B14" s="31" t="s">
        <v>23</v>
      </c>
      <c r="F14" s="32"/>
      <c r="G14" s="33" t="s">
        <v>24</v>
      </c>
      <c r="H14" s="34"/>
    </row>
    <row r="15" spans="1:13" x14ac:dyDescent="0.25">
      <c r="B15" s="31"/>
      <c r="F15" s="35" t="s">
        <v>25</v>
      </c>
      <c r="G15" s="36"/>
      <c r="H15" s="36"/>
    </row>
    <row r="16" spans="1:13" ht="15.75" x14ac:dyDescent="0.25">
      <c r="B16" s="31" t="s">
        <v>26</v>
      </c>
      <c r="F16" s="32"/>
      <c r="G16" s="33" t="s">
        <v>27</v>
      </c>
      <c r="H16" s="34"/>
    </row>
    <row r="17" spans="6:8" x14ac:dyDescent="0.25">
      <c r="F17" s="35" t="s">
        <v>25</v>
      </c>
      <c r="G17" s="36"/>
      <c r="H17" s="36"/>
    </row>
  </sheetData>
  <mergeCells count="10">
    <mergeCell ref="G14:H14"/>
    <mergeCell ref="G16:H1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1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75" workbookViewId="0">
      <selection activeCell="C41" sqref="C4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 x14ac:dyDescent="0.25">
      <c r="K1" s="2"/>
      <c r="L1" s="2"/>
      <c r="M1" s="2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28</v>
      </c>
    </row>
    <row r="3" spans="1:13" ht="61.5" customHeight="1" x14ac:dyDescent="0.25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 x14ac:dyDescent="0.25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 x14ac:dyDescent="0.25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58.25" customHeight="1" x14ac:dyDescent="0.25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15.75" x14ac:dyDescent="0.25">
      <c r="A7" s="14"/>
      <c r="B7" s="15"/>
      <c r="C7" s="16"/>
      <c r="D7" s="16"/>
      <c r="E7" s="37"/>
      <c r="F7" s="38">
        <f t="shared" ref="F7:F17" si="0">SUM(C7,D7)</f>
        <v>0</v>
      </c>
      <c r="G7" s="15">
        <v>2800</v>
      </c>
      <c r="H7" s="16">
        <v>37.634999999999998</v>
      </c>
      <c r="I7" s="37"/>
      <c r="J7" s="16"/>
      <c r="K7" s="19"/>
    </row>
    <row r="8" spans="1:13" ht="15.75" x14ac:dyDescent="0.25">
      <c r="A8" s="14"/>
      <c r="B8" s="15"/>
      <c r="C8" s="16"/>
      <c r="D8" s="16"/>
      <c r="E8" s="17"/>
      <c r="F8" s="38">
        <f t="shared" si="0"/>
        <v>0</v>
      </c>
      <c r="G8" s="15"/>
      <c r="H8" s="16"/>
      <c r="I8" s="37"/>
      <c r="J8" s="16"/>
      <c r="K8" s="19"/>
    </row>
    <row r="9" spans="1:13" ht="15.75" hidden="1" x14ac:dyDescent="0.25">
      <c r="A9" s="14"/>
      <c r="B9" s="15"/>
      <c r="C9" s="16"/>
      <c r="D9" s="16"/>
      <c r="E9" s="17"/>
      <c r="F9" s="38">
        <f t="shared" si="0"/>
        <v>0</v>
      </c>
      <c r="G9" s="15"/>
      <c r="H9" s="16"/>
      <c r="I9" s="37"/>
      <c r="J9" s="16"/>
      <c r="K9" s="19"/>
    </row>
    <row r="10" spans="1:13" ht="15.75" hidden="1" x14ac:dyDescent="0.25">
      <c r="A10" s="14"/>
      <c r="B10" s="15"/>
      <c r="C10" s="16"/>
      <c r="D10" s="16"/>
      <c r="E10" s="17"/>
      <c r="F10" s="38">
        <f t="shared" si="0"/>
        <v>0</v>
      </c>
      <c r="G10" s="15"/>
      <c r="H10" s="16"/>
      <c r="I10" s="37"/>
      <c r="J10" s="16"/>
      <c r="K10" s="19"/>
    </row>
    <row r="11" spans="1:13" ht="15.75" hidden="1" x14ac:dyDescent="0.25">
      <c r="A11" s="14"/>
      <c r="B11" s="15"/>
      <c r="C11" s="16"/>
      <c r="D11" s="16"/>
      <c r="E11" s="17"/>
      <c r="F11" s="38">
        <f t="shared" si="0"/>
        <v>0</v>
      </c>
      <c r="G11" s="15"/>
      <c r="H11" s="16"/>
      <c r="I11" s="17"/>
      <c r="J11" s="16"/>
      <c r="K11" s="19"/>
    </row>
    <row r="12" spans="1:13" ht="15.75" hidden="1" x14ac:dyDescent="0.25">
      <c r="A12" s="20"/>
      <c r="B12" s="15"/>
      <c r="C12" s="16"/>
      <c r="D12" s="16"/>
      <c r="E12" s="17"/>
      <c r="F12" s="38">
        <f t="shared" si="0"/>
        <v>0</v>
      </c>
      <c r="G12" s="15"/>
      <c r="H12" s="16"/>
      <c r="I12" s="17"/>
      <c r="J12" s="16"/>
      <c r="K12" s="19"/>
    </row>
    <row r="13" spans="1:13" ht="15.75" hidden="1" x14ac:dyDescent="0.25">
      <c r="A13" s="20"/>
      <c r="B13" s="15"/>
      <c r="C13" s="16"/>
      <c r="D13" s="16"/>
      <c r="E13" s="17"/>
      <c r="F13" s="38">
        <f t="shared" si="0"/>
        <v>0</v>
      </c>
      <c r="G13" s="15"/>
      <c r="H13" s="16"/>
      <c r="I13" s="17"/>
      <c r="J13" s="16"/>
      <c r="K13" s="19"/>
    </row>
    <row r="14" spans="1:13" ht="15.75" hidden="1" x14ac:dyDescent="0.25">
      <c r="A14" s="22"/>
      <c r="B14" s="23"/>
      <c r="C14" s="21"/>
      <c r="D14" s="21"/>
      <c r="E14" s="24"/>
      <c r="F14" s="38">
        <f t="shared" si="0"/>
        <v>0</v>
      </c>
      <c r="G14" s="23"/>
      <c r="H14" s="21"/>
      <c r="I14" s="24"/>
      <c r="J14" s="21"/>
      <c r="K14" s="19"/>
    </row>
    <row r="15" spans="1:13" ht="15.75" hidden="1" x14ac:dyDescent="0.25">
      <c r="A15" s="22"/>
      <c r="B15" s="23"/>
      <c r="C15" s="21"/>
      <c r="D15" s="21"/>
      <c r="E15" s="24"/>
      <c r="F15" s="38">
        <f t="shared" si="0"/>
        <v>0</v>
      </c>
      <c r="G15" s="23"/>
      <c r="H15" s="21"/>
      <c r="I15" s="24"/>
      <c r="J15" s="21"/>
      <c r="K15" s="19"/>
    </row>
    <row r="16" spans="1:13" ht="15.75" hidden="1" x14ac:dyDescent="0.25">
      <c r="A16" s="22"/>
      <c r="B16" s="23"/>
      <c r="C16" s="21"/>
      <c r="D16" s="21"/>
      <c r="E16" s="24"/>
      <c r="F16" s="38">
        <f t="shared" si="0"/>
        <v>0</v>
      </c>
      <c r="G16" s="23"/>
      <c r="H16" s="21"/>
      <c r="I16" s="24"/>
      <c r="J16" s="21"/>
      <c r="K16" s="19"/>
    </row>
    <row r="17" spans="1:11" ht="15.75" x14ac:dyDescent="0.25">
      <c r="A17" s="23"/>
      <c r="B17" s="25" t="s">
        <v>22</v>
      </c>
      <c r="C17" s="26">
        <f>SUM(C7:C16)</f>
        <v>0</v>
      </c>
      <c r="D17" s="26">
        <f>SUM(D7:D16)</f>
        <v>0</v>
      </c>
      <c r="E17" s="28"/>
      <c r="F17" s="27">
        <f t="shared" si="0"/>
        <v>0</v>
      </c>
      <c r="G17" s="29"/>
      <c r="H17" s="26">
        <f>SUM(H7:H16)</f>
        <v>37.634999999999998</v>
      </c>
      <c r="I17" s="28"/>
      <c r="J17" s="26">
        <f>SUM(J7:J16)</f>
        <v>0</v>
      </c>
      <c r="K17" s="30">
        <f>C17-H17</f>
        <v>-37.634999999999998</v>
      </c>
    </row>
    <row r="20" spans="1:11" ht="15.75" x14ac:dyDescent="0.25">
      <c r="B20" s="31" t="s">
        <v>23</v>
      </c>
      <c r="F20" s="32"/>
      <c r="G20" s="33" t="s">
        <v>30</v>
      </c>
      <c r="H20" s="34"/>
    </row>
    <row r="21" spans="1:11" x14ac:dyDescent="0.25">
      <c r="B21" s="31"/>
      <c r="F21" s="35" t="s">
        <v>25</v>
      </c>
      <c r="G21" s="36"/>
      <c r="H21" s="36"/>
    </row>
    <row r="22" spans="1:11" ht="15.75" x14ac:dyDescent="0.25">
      <c r="B22" s="31" t="s">
        <v>26</v>
      </c>
      <c r="F22" s="32"/>
      <c r="G22" s="33" t="s">
        <v>31</v>
      </c>
      <c r="H22" s="34"/>
    </row>
    <row r="23" spans="1:11" x14ac:dyDescent="0.25">
      <c r="F23" s="35" t="s">
        <v>25</v>
      </c>
      <c r="G23" s="36"/>
      <c r="H23" s="36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75" zoomScaleNormal="75" workbookViewId="0">
      <selection activeCell="D61" sqref="D61"/>
    </sheetView>
  </sheetViews>
  <sheetFormatPr defaultRowHeight="15" x14ac:dyDescent="0.25"/>
  <cols>
    <col min="1" max="1" width="7.28515625" style="1" customWidth="1"/>
    <col min="2" max="2" width="35.1406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35.1406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35.1406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35.1406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35.1406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35.1406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35.1406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35.1406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35.1406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35.1406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35.1406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35.1406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35.1406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35.1406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35.1406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35.1406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35.1406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35.1406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35.1406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35.1406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35.1406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35.1406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35.1406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35.1406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35.1406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35.1406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35.1406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35.1406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35.1406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35.1406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35.1406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35.1406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35.1406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35.1406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35.1406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35.1406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35.1406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35.1406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35.1406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35.1406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35.1406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35.1406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35.1406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35.1406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35.1406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35.1406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35.1406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35.1406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35.1406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35.1406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35.1406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35.1406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35.1406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35.1406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35.1406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35.1406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35.1406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35.1406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35.1406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35.1406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35.1406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35.1406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35.1406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35.1406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6" ht="18.75" customHeight="1" x14ac:dyDescent="0.25">
      <c r="K1" s="2"/>
      <c r="L1" s="2"/>
      <c r="M1" s="39" t="s">
        <v>0</v>
      </c>
      <c r="N1" s="39"/>
      <c r="O1" s="39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40" t="s">
        <v>32</v>
      </c>
      <c r="N2" s="40"/>
      <c r="O2" s="40"/>
      <c r="P2" s="40"/>
    </row>
    <row r="3" spans="1:16" ht="61.5" customHeight="1" x14ac:dyDescent="0.25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6" ht="31.5" customHeight="1" x14ac:dyDescent="0.25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6" ht="33" customHeight="1" x14ac:dyDescent="0.25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6" ht="158.25" customHeight="1" x14ac:dyDescent="0.25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6" ht="31.5" x14ac:dyDescent="0.25">
      <c r="A7" s="14">
        <v>1</v>
      </c>
      <c r="B7" s="15" t="s">
        <v>33</v>
      </c>
      <c r="C7" s="16">
        <v>2.8</v>
      </c>
      <c r="D7" s="16"/>
      <c r="E7" s="17"/>
      <c r="F7" s="38">
        <f t="shared" ref="F7:F50" si="0">SUM(C7,D7)</f>
        <v>2.8</v>
      </c>
      <c r="G7" s="15">
        <v>3110</v>
      </c>
      <c r="H7" s="16">
        <v>24.85</v>
      </c>
      <c r="I7" s="37" t="s">
        <v>34</v>
      </c>
      <c r="J7" s="16"/>
      <c r="K7" s="19"/>
    </row>
    <row r="8" spans="1:16" ht="63" x14ac:dyDescent="0.25">
      <c r="A8" s="14"/>
      <c r="B8" s="41"/>
      <c r="C8" s="16"/>
      <c r="D8" s="16"/>
      <c r="E8" s="17"/>
      <c r="F8" s="38">
        <f t="shared" si="0"/>
        <v>0</v>
      </c>
      <c r="G8" s="15">
        <v>2240</v>
      </c>
      <c r="H8" s="16">
        <v>2.35</v>
      </c>
      <c r="I8" s="37" t="s">
        <v>35</v>
      </c>
      <c r="J8" s="16"/>
      <c r="K8" s="19"/>
    </row>
    <row r="9" spans="1:16" ht="15.75" hidden="1" x14ac:dyDescent="0.25">
      <c r="A9" s="14"/>
      <c r="B9" s="15"/>
      <c r="C9" s="16"/>
      <c r="D9" s="16"/>
      <c r="E9" s="17"/>
      <c r="F9" s="38">
        <f t="shared" si="0"/>
        <v>0</v>
      </c>
      <c r="G9" s="15"/>
      <c r="H9" s="16"/>
      <c r="I9" s="37"/>
      <c r="J9" s="16"/>
      <c r="K9" s="19"/>
    </row>
    <row r="10" spans="1:16" ht="15.75" hidden="1" x14ac:dyDescent="0.25">
      <c r="A10" s="14"/>
      <c r="B10" s="15"/>
      <c r="C10" s="16"/>
      <c r="D10" s="16"/>
      <c r="E10" s="17"/>
      <c r="F10" s="38">
        <f t="shared" si="0"/>
        <v>0</v>
      </c>
      <c r="G10" s="15"/>
      <c r="H10" s="16"/>
      <c r="I10" s="37"/>
      <c r="J10" s="16"/>
      <c r="K10" s="19"/>
    </row>
    <row r="11" spans="1:16" ht="15.75" hidden="1" x14ac:dyDescent="0.25">
      <c r="A11" s="14"/>
      <c r="B11" s="15"/>
      <c r="C11" s="16"/>
      <c r="D11" s="16"/>
      <c r="E11" s="17"/>
      <c r="F11" s="38">
        <f t="shared" si="0"/>
        <v>0</v>
      </c>
      <c r="G11" s="15"/>
      <c r="H11" s="16"/>
      <c r="I11" s="37"/>
      <c r="J11" s="16"/>
      <c r="K11" s="19"/>
    </row>
    <row r="12" spans="1:16" ht="15.75" hidden="1" x14ac:dyDescent="0.25">
      <c r="A12" s="14"/>
      <c r="B12" s="15"/>
      <c r="C12" s="16"/>
      <c r="D12" s="16"/>
      <c r="E12" s="17"/>
      <c r="F12" s="38">
        <f t="shared" si="0"/>
        <v>0</v>
      </c>
      <c r="G12" s="20"/>
      <c r="H12" s="16"/>
      <c r="I12" s="17"/>
      <c r="J12" s="16"/>
      <c r="K12" s="19"/>
    </row>
    <row r="13" spans="1:16" ht="15.75" hidden="1" x14ac:dyDescent="0.25">
      <c r="A13" s="14"/>
      <c r="B13" s="15"/>
      <c r="C13" s="16"/>
      <c r="D13" s="16"/>
      <c r="E13" s="17"/>
      <c r="F13" s="38">
        <f t="shared" si="0"/>
        <v>0</v>
      </c>
      <c r="G13" s="20"/>
      <c r="H13" s="16"/>
      <c r="I13" s="17"/>
      <c r="J13" s="16"/>
      <c r="K13" s="19"/>
    </row>
    <row r="14" spans="1:16" ht="15.75" hidden="1" x14ac:dyDescent="0.25">
      <c r="A14" s="14"/>
      <c r="B14" s="15"/>
      <c r="C14" s="16"/>
      <c r="D14" s="16"/>
      <c r="E14" s="17"/>
      <c r="F14" s="38">
        <f t="shared" si="0"/>
        <v>0</v>
      </c>
      <c r="G14" s="15"/>
      <c r="H14" s="16"/>
      <c r="I14" s="17"/>
      <c r="J14" s="16"/>
      <c r="K14" s="19"/>
    </row>
    <row r="15" spans="1:16" ht="15.75" hidden="1" x14ac:dyDescent="0.25">
      <c r="A15" s="20"/>
      <c r="B15" s="15"/>
      <c r="C15" s="16"/>
      <c r="D15" s="16"/>
      <c r="E15" s="17"/>
      <c r="F15" s="38">
        <f t="shared" si="0"/>
        <v>0</v>
      </c>
      <c r="G15" s="15"/>
      <c r="H15" s="16"/>
      <c r="I15" s="17"/>
      <c r="J15" s="16"/>
      <c r="K15" s="19"/>
    </row>
    <row r="16" spans="1:16" ht="15" hidden="1" customHeight="1" x14ac:dyDescent="0.25">
      <c r="A16" s="20"/>
      <c r="B16" s="15"/>
      <c r="C16" s="16"/>
      <c r="D16" s="16"/>
      <c r="E16" s="17"/>
      <c r="F16" s="38">
        <f t="shared" si="0"/>
        <v>0</v>
      </c>
      <c r="G16" s="15"/>
      <c r="H16" s="16"/>
      <c r="I16" s="17"/>
      <c r="J16" s="16"/>
      <c r="K16" s="19"/>
    </row>
    <row r="17" spans="1:11" ht="15.75" hidden="1" x14ac:dyDescent="0.25">
      <c r="A17" s="14"/>
      <c r="B17" s="15"/>
      <c r="C17" s="16"/>
      <c r="D17" s="16"/>
      <c r="E17" s="17"/>
      <c r="F17" s="38">
        <f t="shared" si="0"/>
        <v>0</v>
      </c>
      <c r="G17" s="15"/>
      <c r="H17" s="16"/>
      <c r="I17" s="17"/>
      <c r="J17" s="16"/>
      <c r="K17" s="19"/>
    </row>
    <row r="18" spans="1:11" ht="15.75" hidden="1" x14ac:dyDescent="0.25">
      <c r="A18" s="14"/>
      <c r="B18" s="15"/>
      <c r="C18" s="16"/>
      <c r="D18" s="16"/>
      <c r="E18" s="17"/>
      <c r="F18" s="38">
        <f t="shared" si="0"/>
        <v>0</v>
      </c>
      <c r="G18" s="15"/>
      <c r="H18" s="16"/>
      <c r="I18" s="17"/>
      <c r="J18" s="16"/>
      <c r="K18" s="19"/>
    </row>
    <row r="19" spans="1:11" ht="15.75" hidden="1" x14ac:dyDescent="0.25">
      <c r="A19" s="14"/>
      <c r="B19" s="15"/>
      <c r="C19" s="16"/>
      <c r="D19" s="16"/>
      <c r="E19" s="17"/>
      <c r="F19" s="38">
        <f t="shared" si="0"/>
        <v>0</v>
      </c>
      <c r="G19" s="15"/>
      <c r="H19" s="16"/>
      <c r="I19" s="17"/>
      <c r="J19" s="16"/>
      <c r="K19" s="19"/>
    </row>
    <row r="20" spans="1:11" ht="15.75" hidden="1" x14ac:dyDescent="0.25">
      <c r="A20" s="14"/>
      <c r="B20" s="15"/>
      <c r="C20" s="16"/>
      <c r="D20" s="16"/>
      <c r="E20" s="17"/>
      <c r="F20" s="38">
        <f t="shared" si="0"/>
        <v>0</v>
      </c>
      <c r="G20" s="15"/>
      <c r="H20" s="16"/>
      <c r="I20" s="17"/>
      <c r="J20" s="16"/>
      <c r="K20" s="19"/>
    </row>
    <row r="21" spans="1:11" ht="15.75" hidden="1" x14ac:dyDescent="0.25">
      <c r="A21" s="14"/>
      <c r="B21" s="15"/>
      <c r="C21" s="16"/>
      <c r="D21" s="16"/>
      <c r="E21" s="17"/>
      <c r="F21" s="38">
        <f t="shared" si="0"/>
        <v>0</v>
      </c>
      <c r="G21" s="15"/>
      <c r="H21" s="16"/>
      <c r="I21" s="17"/>
      <c r="J21" s="16"/>
      <c r="K21" s="19"/>
    </row>
    <row r="22" spans="1:11" ht="15.75" hidden="1" x14ac:dyDescent="0.25">
      <c r="A22" s="14"/>
      <c r="B22" s="15"/>
      <c r="C22" s="16"/>
      <c r="D22" s="16"/>
      <c r="E22" s="17"/>
      <c r="F22" s="38">
        <f t="shared" si="0"/>
        <v>0</v>
      </c>
      <c r="G22" s="15"/>
      <c r="H22" s="16"/>
      <c r="I22" s="17"/>
      <c r="J22" s="16"/>
      <c r="K22" s="19"/>
    </row>
    <row r="23" spans="1:11" ht="15.75" hidden="1" x14ac:dyDescent="0.25">
      <c r="A23" s="14"/>
      <c r="B23" s="15"/>
      <c r="C23" s="16"/>
      <c r="D23" s="16"/>
      <c r="E23" s="17"/>
      <c r="F23" s="38">
        <f t="shared" si="0"/>
        <v>0</v>
      </c>
      <c r="G23" s="15"/>
      <c r="H23" s="16"/>
      <c r="I23" s="17"/>
      <c r="J23" s="16"/>
      <c r="K23" s="19"/>
    </row>
    <row r="24" spans="1:11" ht="15.75" hidden="1" x14ac:dyDescent="0.25">
      <c r="A24" s="14"/>
      <c r="B24" s="15"/>
      <c r="C24" s="16"/>
      <c r="D24" s="16"/>
      <c r="E24" s="17"/>
      <c r="F24" s="38">
        <f t="shared" si="0"/>
        <v>0</v>
      </c>
      <c r="G24" s="15"/>
      <c r="H24" s="16"/>
      <c r="I24" s="17"/>
      <c r="J24" s="16"/>
      <c r="K24" s="19"/>
    </row>
    <row r="25" spans="1:11" ht="15.75" hidden="1" x14ac:dyDescent="0.25">
      <c r="A25" s="20"/>
      <c r="B25" s="15"/>
      <c r="C25" s="16"/>
      <c r="D25" s="16"/>
      <c r="E25" s="17"/>
      <c r="F25" s="3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0"/>
      <c r="B26" s="15"/>
      <c r="C26" s="16"/>
      <c r="D26" s="16"/>
      <c r="E26" s="17"/>
      <c r="F26" s="3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3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3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3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3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3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3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3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3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0"/>
      <c r="B35" s="15"/>
      <c r="C35" s="16"/>
      <c r="D35" s="16"/>
      <c r="E35" s="17"/>
      <c r="F35" s="3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0"/>
      <c r="B36" s="15"/>
      <c r="C36" s="16"/>
      <c r="D36" s="16"/>
      <c r="E36" s="17"/>
      <c r="F36" s="3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3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3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3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3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3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3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3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3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0"/>
      <c r="B45" s="15"/>
      <c r="C45" s="16"/>
      <c r="D45" s="16"/>
      <c r="E45" s="17"/>
      <c r="F45" s="3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0"/>
      <c r="B46" s="15"/>
      <c r="C46" s="16"/>
      <c r="D46" s="16"/>
      <c r="E46" s="17"/>
      <c r="F46" s="3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1"/>
      <c r="D47" s="21"/>
      <c r="E47" s="24"/>
      <c r="F47" s="38">
        <f t="shared" si="0"/>
        <v>0</v>
      </c>
      <c r="G47" s="23"/>
      <c r="H47" s="21"/>
      <c r="I47" s="24"/>
      <c r="J47" s="21"/>
      <c r="K47" s="19"/>
    </row>
    <row r="48" spans="1:11" ht="15.75" hidden="1" x14ac:dyDescent="0.25">
      <c r="A48" s="22"/>
      <c r="B48" s="23"/>
      <c r="C48" s="21"/>
      <c r="D48" s="21"/>
      <c r="E48" s="24"/>
      <c r="F48" s="38">
        <f t="shared" si="0"/>
        <v>0</v>
      </c>
      <c r="G48" s="23"/>
      <c r="H48" s="21"/>
      <c r="I48" s="24"/>
      <c r="J48" s="21"/>
      <c r="K48" s="19"/>
    </row>
    <row r="49" spans="1:11" ht="15.75" hidden="1" x14ac:dyDescent="0.25">
      <c r="A49" s="22"/>
      <c r="B49" s="23"/>
      <c r="C49" s="21"/>
      <c r="D49" s="21"/>
      <c r="E49" s="24"/>
      <c r="F49" s="38">
        <f t="shared" si="0"/>
        <v>0</v>
      </c>
      <c r="G49" s="23"/>
      <c r="H49" s="21"/>
      <c r="I49" s="24"/>
      <c r="J49" s="21"/>
      <c r="K49" s="19"/>
    </row>
    <row r="50" spans="1:11" ht="15.75" x14ac:dyDescent="0.25">
      <c r="A50" s="23"/>
      <c r="B50" s="25" t="s">
        <v>22</v>
      </c>
      <c r="C50" s="26">
        <f>SUM(C7:C49)</f>
        <v>2.8</v>
      </c>
      <c r="D50" s="26">
        <f>SUM(D7:D49)</f>
        <v>0</v>
      </c>
      <c r="E50" s="28"/>
      <c r="F50" s="27">
        <f t="shared" si="0"/>
        <v>2.8</v>
      </c>
      <c r="G50" s="29"/>
      <c r="H50" s="26">
        <f>SUM(H7:H49)</f>
        <v>27.200000000000003</v>
      </c>
      <c r="I50" s="28"/>
      <c r="J50" s="26">
        <f>SUM(J7:J49)</f>
        <v>0</v>
      </c>
      <c r="K50" s="30">
        <f>C50-H50</f>
        <v>-24.400000000000002</v>
      </c>
    </row>
    <row r="53" spans="1:11" ht="15.75" x14ac:dyDescent="0.25">
      <c r="B53" s="31" t="s">
        <v>23</v>
      </c>
      <c r="F53" s="32"/>
      <c r="G53" s="33" t="s">
        <v>36</v>
      </c>
      <c r="H53" s="34"/>
    </row>
    <row r="54" spans="1:11" x14ac:dyDescent="0.25">
      <c r="B54" s="31"/>
      <c r="F54" s="35" t="s">
        <v>25</v>
      </c>
      <c r="G54" s="36"/>
      <c r="H54" s="36"/>
    </row>
    <row r="55" spans="1:11" ht="15.75" x14ac:dyDescent="0.25">
      <c r="B55" s="31" t="s">
        <v>26</v>
      </c>
      <c r="F55" s="32"/>
      <c r="G55" s="33" t="s">
        <v>37</v>
      </c>
      <c r="H55" s="34"/>
    </row>
    <row r="56" spans="1:11" x14ac:dyDescent="0.25">
      <c r="F56" s="35" t="s">
        <v>25</v>
      </c>
      <c r="G56" s="36"/>
      <c r="H56" s="36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="75" workbookViewId="0">
      <selection activeCell="A3" sqref="A3"/>
    </sheetView>
  </sheetViews>
  <sheetFormatPr defaultRowHeight="15" x14ac:dyDescent="0.25"/>
  <cols>
    <col min="1" max="1" width="7.28515625" style="1" customWidth="1"/>
    <col min="2" max="2" width="30.5703125" style="1" customWidth="1"/>
    <col min="3" max="3" width="16.28515625" style="1" customWidth="1"/>
    <col min="4" max="4" width="13.5703125" style="1" customWidth="1"/>
    <col min="5" max="5" width="24.2851562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30.5703125" style="1" customWidth="1"/>
    <col min="259" max="259" width="16.28515625" style="1" customWidth="1"/>
    <col min="260" max="260" width="13.5703125" style="1" customWidth="1"/>
    <col min="261" max="261" width="24.2851562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30.5703125" style="1" customWidth="1"/>
    <col min="515" max="515" width="16.28515625" style="1" customWidth="1"/>
    <col min="516" max="516" width="13.5703125" style="1" customWidth="1"/>
    <col min="517" max="517" width="24.2851562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30.5703125" style="1" customWidth="1"/>
    <col min="771" max="771" width="16.28515625" style="1" customWidth="1"/>
    <col min="772" max="772" width="13.5703125" style="1" customWidth="1"/>
    <col min="773" max="773" width="24.2851562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30.5703125" style="1" customWidth="1"/>
    <col min="1027" max="1027" width="16.28515625" style="1" customWidth="1"/>
    <col min="1028" max="1028" width="13.5703125" style="1" customWidth="1"/>
    <col min="1029" max="1029" width="24.2851562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30.5703125" style="1" customWidth="1"/>
    <col min="1283" max="1283" width="16.28515625" style="1" customWidth="1"/>
    <col min="1284" max="1284" width="13.5703125" style="1" customWidth="1"/>
    <col min="1285" max="1285" width="24.2851562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30.5703125" style="1" customWidth="1"/>
    <col min="1539" max="1539" width="16.28515625" style="1" customWidth="1"/>
    <col min="1540" max="1540" width="13.5703125" style="1" customWidth="1"/>
    <col min="1541" max="1541" width="24.2851562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30.5703125" style="1" customWidth="1"/>
    <col min="1795" max="1795" width="16.28515625" style="1" customWidth="1"/>
    <col min="1796" max="1796" width="13.5703125" style="1" customWidth="1"/>
    <col min="1797" max="1797" width="24.2851562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30.5703125" style="1" customWidth="1"/>
    <col min="2051" max="2051" width="16.28515625" style="1" customWidth="1"/>
    <col min="2052" max="2052" width="13.5703125" style="1" customWidth="1"/>
    <col min="2053" max="2053" width="24.2851562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30.5703125" style="1" customWidth="1"/>
    <col min="2307" max="2307" width="16.28515625" style="1" customWidth="1"/>
    <col min="2308" max="2308" width="13.5703125" style="1" customWidth="1"/>
    <col min="2309" max="2309" width="24.2851562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30.5703125" style="1" customWidth="1"/>
    <col min="2563" max="2563" width="16.28515625" style="1" customWidth="1"/>
    <col min="2564" max="2564" width="13.5703125" style="1" customWidth="1"/>
    <col min="2565" max="2565" width="24.2851562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30.5703125" style="1" customWidth="1"/>
    <col min="2819" max="2819" width="16.28515625" style="1" customWidth="1"/>
    <col min="2820" max="2820" width="13.5703125" style="1" customWidth="1"/>
    <col min="2821" max="2821" width="24.2851562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30.5703125" style="1" customWidth="1"/>
    <col min="3075" max="3075" width="16.28515625" style="1" customWidth="1"/>
    <col min="3076" max="3076" width="13.5703125" style="1" customWidth="1"/>
    <col min="3077" max="3077" width="24.2851562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30.5703125" style="1" customWidth="1"/>
    <col min="3331" max="3331" width="16.28515625" style="1" customWidth="1"/>
    <col min="3332" max="3332" width="13.5703125" style="1" customWidth="1"/>
    <col min="3333" max="3333" width="24.2851562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30.5703125" style="1" customWidth="1"/>
    <col min="3587" max="3587" width="16.28515625" style="1" customWidth="1"/>
    <col min="3588" max="3588" width="13.5703125" style="1" customWidth="1"/>
    <col min="3589" max="3589" width="24.2851562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30.5703125" style="1" customWidth="1"/>
    <col min="3843" max="3843" width="16.28515625" style="1" customWidth="1"/>
    <col min="3844" max="3844" width="13.5703125" style="1" customWidth="1"/>
    <col min="3845" max="3845" width="24.2851562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30.5703125" style="1" customWidth="1"/>
    <col min="4099" max="4099" width="16.28515625" style="1" customWidth="1"/>
    <col min="4100" max="4100" width="13.5703125" style="1" customWidth="1"/>
    <col min="4101" max="4101" width="24.2851562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30.5703125" style="1" customWidth="1"/>
    <col min="4355" max="4355" width="16.28515625" style="1" customWidth="1"/>
    <col min="4356" max="4356" width="13.5703125" style="1" customWidth="1"/>
    <col min="4357" max="4357" width="24.2851562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30.5703125" style="1" customWidth="1"/>
    <col min="4611" max="4611" width="16.28515625" style="1" customWidth="1"/>
    <col min="4612" max="4612" width="13.5703125" style="1" customWidth="1"/>
    <col min="4613" max="4613" width="24.2851562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30.5703125" style="1" customWidth="1"/>
    <col min="4867" max="4867" width="16.28515625" style="1" customWidth="1"/>
    <col min="4868" max="4868" width="13.5703125" style="1" customWidth="1"/>
    <col min="4869" max="4869" width="24.2851562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30.5703125" style="1" customWidth="1"/>
    <col min="5123" max="5123" width="16.28515625" style="1" customWidth="1"/>
    <col min="5124" max="5124" width="13.5703125" style="1" customWidth="1"/>
    <col min="5125" max="5125" width="24.2851562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30.5703125" style="1" customWidth="1"/>
    <col min="5379" max="5379" width="16.28515625" style="1" customWidth="1"/>
    <col min="5380" max="5380" width="13.5703125" style="1" customWidth="1"/>
    <col min="5381" max="5381" width="24.2851562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30.5703125" style="1" customWidth="1"/>
    <col min="5635" max="5635" width="16.28515625" style="1" customWidth="1"/>
    <col min="5636" max="5636" width="13.5703125" style="1" customWidth="1"/>
    <col min="5637" max="5637" width="24.2851562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30.5703125" style="1" customWidth="1"/>
    <col min="5891" max="5891" width="16.28515625" style="1" customWidth="1"/>
    <col min="5892" max="5892" width="13.5703125" style="1" customWidth="1"/>
    <col min="5893" max="5893" width="24.2851562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30.5703125" style="1" customWidth="1"/>
    <col min="6147" max="6147" width="16.28515625" style="1" customWidth="1"/>
    <col min="6148" max="6148" width="13.5703125" style="1" customWidth="1"/>
    <col min="6149" max="6149" width="24.2851562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30.5703125" style="1" customWidth="1"/>
    <col min="6403" max="6403" width="16.28515625" style="1" customWidth="1"/>
    <col min="6404" max="6404" width="13.5703125" style="1" customWidth="1"/>
    <col min="6405" max="6405" width="24.2851562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30.5703125" style="1" customWidth="1"/>
    <col min="6659" max="6659" width="16.28515625" style="1" customWidth="1"/>
    <col min="6660" max="6660" width="13.5703125" style="1" customWidth="1"/>
    <col min="6661" max="6661" width="24.2851562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30.5703125" style="1" customWidth="1"/>
    <col min="6915" max="6915" width="16.28515625" style="1" customWidth="1"/>
    <col min="6916" max="6916" width="13.5703125" style="1" customWidth="1"/>
    <col min="6917" max="6917" width="24.2851562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30.5703125" style="1" customWidth="1"/>
    <col min="7171" max="7171" width="16.28515625" style="1" customWidth="1"/>
    <col min="7172" max="7172" width="13.5703125" style="1" customWidth="1"/>
    <col min="7173" max="7173" width="24.2851562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30.5703125" style="1" customWidth="1"/>
    <col min="7427" max="7427" width="16.28515625" style="1" customWidth="1"/>
    <col min="7428" max="7428" width="13.5703125" style="1" customWidth="1"/>
    <col min="7429" max="7429" width="24.2851562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30.5703125" style="1" customWidth="1"/>
    <col min="7683" max="7683" width="16.28515625" style="1" customWidth="1"/>
    <col min="7684" max="7684" width="13.5703125" style="1" customWidth="1"/>
    <col min="7685" max="7685" width="24.2851562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30.5703125" style="1" customWidth="1"/>
    <col min="7939" max="7939" width="16.28515625" style="1" customWidth="1"/>
    <col min="7940" max="7940" width="13.5703125" style="1" customWidth="1"/>
    <col min="7941" max="7941" width="24.2851562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30.5703125" style="1" customWidth="1"/>
    <col min="8195" max="8195" width="16.28515625" style="1" customWidth="1"/>
    <col min="8196" max="8196" width="13.5703125" style="1" customWidth="1"/>
    <col min="8197" max="8197" width="24.2851562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30.5703125" style="1" customWidth="1"/>
    <col min="8451" max="8451" width="16.28515625" style="1" customWidth="1"/>
    <col min="8452" max="8452" width="13.5703125" style="1" customWidth="1"/>
    <col min="8453" max="8453" width="24.2851562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30.5703125" style="1" customWidth="1"/>
    <col min="8707" max="8707" width="16.28515625" style="1" customWidth="1"/>
    <col min="8708" max="8708" width="13.5703125" style="1" customWidth="1"/>
    <col min="8709" max="8709" width="24.2851562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30.5703125" style="1" customWidth="1"/>
    <col min="8963" max="8963" width="16.28515625" style="1" customWidth="1"/>
    <col min="8964" max="8964" width="13.5703125" style="1" customWidth="1"/>
    <col min="8965" max="8965" width="24.2851562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30.5703125" style="1" customWidth="1"/>
    <col min="9219" max="9219" width="16.28515625" style="1" customWidth="1"/>
    <col min="9220" max="9220" width="13.5703125" style="1" customWidth="1"/>
    <col min="9221" max="9221" width="24.2851562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30.5703125" style="1" customWidth="1"/>
    <col min="9475" max="9475" width="16.28515625" style="1" customWidth="1"/>
    <col min="9476" max="9476" width="13.5703125" style="1" customWidth="1"/>
    <col min="9477" max="9477" width="24.2851562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30.5703125" style="1" customWidth="1"/>
    <col min="9731" max="9731" width="16.28515625" style="1" customWidth="1"/>
    <col min="9732" max="9732" width="13.5703125" style="1" customWidth="1"/>
    <col min="9733" max="9733" width="24.2851562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30.5703125" style="1" customWidth="1"/>
    <col min="9987" max="9987" width="16.28515625" style="1" customWidth="1"/>
    <col min="9988" max="9988" width="13.5703125" style="1" customWidth="1"/>
    <col min="9989" max="9989" width="24.2851562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30.5703125" style="1" customWidth="1"/>
    <col min="10243" max="10243" width="16.28515625" style="1" customWidth="1"/>
    <col min="10244" max="10244" width="13.5703125" style="1" customWidth="1"/>
    <col min="10245" max="10245" width="24.2851562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30.5703125" style="1" customWidth="1"/>
    <col min="10499" max="10499" width="16.28515625" style="1" customWidth="1"/>
    <col min="10500" max="10500" width="13.5703125" style="1" customWidth="1"/>
    <col min="10501" max="10501" width="24.2851562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30.5703125" style="1" customWidth="1"/>
    <col min="10755" max="10755" width="16.28515625" style="1" customWidth="1"/>
    <col min="10756" max="10756" width="13.5703125" style="1" customWidth="1"/>
    <col min="10757" max="10757" width="24.2851562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30.5703125" style="1" customWidth="1"/>
    <col min="11011" max="11011" width="16.28515625" style="1" customWidth="1"/>
    <col min="11012" max="11012" width="13.5703125" style="1" customWidth="1"/>
    <col min="11013" max="11013" width="24.2851562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30.5703125" style="1" customWidth="1"/>
    <col min="11267" max="11267" width="16.28515625" style="1" customWidth="1"/>
    <col min="11268" max="11268" width="13.5703125" style="1" customWidth="1"/>
    <col min="11269" max="11269" width="24.2851562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30.5703125" style="1" customWidth="1"/>
    <col min="11523" max="11523" width="16.28515625" style="1" customWidth="1"/>
    <col min="11524" max="11524" width="13.5703125" style="1" customWidth="1"/>
    <col min="11525" max="11525" width="24.2851562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30.5703125" style="1" customWidth="1"/>
    <col min="11779" max="11779" width="16.28515625" style="1" customWidth="1"/>
    <col min="11780" max="11780" width="13.5703125" style="1" customWidth="1"/>
    <col min="11781" max="11781" width="24.2851562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30.5703125" style="1" customWidth="1"/>
    <col min="12035" max="12035" width="16.28515625" style="1" customWidth="1"/>
    <col min="12036" max="12036" width="13.5703125" style="1" customWidth="1"/>
    <col min="12037" max="12037" width="24.2851562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30.5703125" style="1" customWidth="1"/>
    <col min="12291" max="12291" width="16.28515625" style="1" customWidth="1"/>
    <col min="12292" max="12292" width="13.5703125" style="1" customWidth="1"/>
    <col min="12293" max="12293" width="24.2851562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30.5703125" style="1" customWidth="1"/>
    <col min="12547" max="12547" width="16.28515625" style="1" customWidth="1"/>
    <col min="12548" max="12548" width="13.5703125" style="1" customWidth="1"/>
    <col min="12549" max="12549" width="24.2851562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30.5703125" style="1" customWidth="1"/>
    <col min="12803" max="12803" width="16.28515625" style="1" customWidth="1"/>
    <col min="12804" max="12804" width="13.5703125" style="1" customWidth="1"/>
    <col min="12805" max="12805" width="24.2851562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30.5703125" style="1" customWidth="1"/>
    <col min="13059" max="13059" width="16.28515625" style="1" customWidth="1"/>
    <col min="13060" max="13060" width="13.5703125" style="1" customWidth="1"/>
    <col min="13061" max="13061" width="24.2851562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30.5703125" style="1" customWidth="1"/>
    <col min="13315" max="13315" width="16.28515625" style="1" customWidth="1"/>
    <col min="13316" max="13316" width="13.5703125" style="1" customWidth="1"/>
    <col min="13317" max="13317" width="24.2851562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30.5703125" style="1" customWidth="1"/>
    <col min="13571" max="13571" width="16.28515625" style="1" customWidth="1"/>
    <col min="13572" max="13572" width="13.5703125" style="1" customWidth="1"/>
    <col min="13573" max="13573" width="24.2851562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30.5703125" style="1" customWidth="1"/>
    <col min="13827" max="13827" width="16.28515625" style="1" customWidth="1"/>
    <col min="13828" max="13828" width="13.5703125" style="1" customWidth="1"/>
    <col min="13829" max="13829" width="24.2851562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30.5703125" style="1" customWidth="1"/>
    <col min="14083" max="14083" width="16.28515625" style="1" customWidth="1"/>
    <col min="14084" max="14084" width="13.5703125" style="1" customWidth="1"/>
    <col min="14085" max="14085" width="24.2851562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30.5703125" style="1" customWidth="1"/>
    <col min="14339" max="14339" width="16.28515625" style="1" customWidth="1"/>
    <col min="14340" max="14340" width="13.5703125" style="1" customWidth="1"/>
    <col min="14341" max="14341" width="24.2851562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30.5703125" style="1" customWidth="1"/>
    <col min="14595" max="14595" width="16.28515625" style="1" customWidth="1"/>
    <col min="14596" max="14596" width="13.5703125" style="1" customWidth="1"/>
    <col min="14597" max="14597" width="24.2851562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30.5703125" style="1" customWidth="1"/>
    <col min="14851" max="14851" width="16.28515625" style="1" customWidth="1"/>
    <col min="14852" max="14852" width="13.5703125" style="1" customWidth="1"/>
    <col min="14853" max="14853" width="24.2851562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30.5703125" style="1" customWidth="1"/>
    <col min="15107" max="15107" width="16.28515625" style="1" customWidth="1"/>
    <col min="15108" max="15108" width="13.5703125" style="1" customWidth="1"/>
    <col min="15109" max="15109" width="24.2851562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30.5703125" style="1" customWidth="1"/>
    <col min="15363" max="15363" width="16.28515625" style="1" customWidth="1"/>
    <col min="15364" max="15364" width="13.5703125" style="1" customWidth="1"/>
    <col min="15365" max="15365" width="24.2851562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30.5703125" style="1" customWidth="1"/>
    <col min="15619" max="15619" width="16.28515625" style="1" customWidth="1"/>
    <col min="15620" max="15620" width="13.5703125" style="1" customWidth="1"/>
    <col min="15621" max="15621" width="24.2851562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30.5703125" style="1" customWidth="1"/>
    <col min="15875" max="15875" width="16.28515625" style="1" customWidth="1"/>
    <col min="15876" max="15876" width="13.5703125" style="1" customWidth="1"/>
    <col min="15877" max="15877" width="24.2851562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30.5703125" style="1" customWidth="1"/>
    <col min="16131" max="16131" width="16.28515625" style="1" customWidth="1"/>
    <col min="16132" max="16132" width="13.5703125" style="1" customWidth="1"/>
    <col min="16133" max="16133" width="24.2851562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6" ht="18.75" customHeight="1" x14ac:dyDescent="0.25">
      <c r="K1" s="2"/>
      <c r="L1" s="2"/>
      <c r="M1" s="39" t="s">
        <v>0</v>
      </c>
      <c r="N1" s="39"/>
      <c r="O1" s="39"/>
      <c r="P1" s="4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40" t="s">
        <v>32</v>
      </c>
      <c r="N2" s="40"/>
      <c r="O2" s="40"/>
      <c r="P2" s="40"/>
    </row>
    <row r="3" spans="1:16" ht="61.5" customHeight="1" x14ac:dyDescent="0.25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6" ht="31.5" customHeight="1" x14ac:dyDescent="0.25">
      <c r="A4" s="8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6" ht="33" customHeight="1" x14ac:dyDescent="0.25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6" ht="158.25" customHeight="1" x14ac:dyDescent="0.25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6" s="47" customFormat="1" ht="15.75" x14ac:dyDescent="0.25">
      <c r="A7" s="12">
        <v>1</v>
      </c>
      <c r="B7" s="43" t="s">
        <v>38</v>
      </c>
      <c r="C7" s="44"/>
      <c r="D7" s="45">
        <v>2.0259999999999998</v>
      </c>
      <c r="E7" s="46" t="s">
        <v>39</v>
      </c>
      <c r="F7" s="18">
        <f t="shared" ref="F7:F15" si="0">SUM(C7,D7)</f>
        <v>2.0259999999999998</v>
      </c>
      <c r="G7" s="12"/>
      <c r="H7" s="12"/>
      <c r="I7" s="46" t="s">
        <v>39</v>
      </c>
      <c r="J7" s="45">
        <v>2.0259999999999998</v>
      </c>
      <c r="K7" s="12"/>
    </row>
    <row r="8" spans="1:16" s="47" customFormat="1" ht="15.75" x14ac:dyDescent="0.25">
      <c r="A8" s="12">
        <v>2</v>
      </c>
      <c r="B8" s="43" t="s">
        <v>38</v>
      </c>
      <c r="C8" s="44"/>
      <c r="D8" s="45">
        <v>5.1840000000000002</v>
      </c>
      <c r="E8" s="46" t="s">
        <v>40</v>
      </c>
      <c r="F8" s="18">
        <f t="shared" si="0"/>
        <v>5.1840000000000002</v>
      </c>
      <c r="G8" s="12"/>
      <c r="H8" s="12"/>
      <c r="I8" s="46" t="s">
        <v>40</v>
      </c>
      <c r="J8" s="45">
        <v>5.1840000000000002</v>
      </c>
      <c r="K8" s="12"/>
    </row>
    <row r="9" spans="1:16" s="47" customFormat="1" ht="30" x14ac:dyDescent="0.25">
      <c r="A9" s="12">
        <v>3</v>
      </c>
      <c r="B9" s="43" t="s">
        <v>38</v>
      </c>
      <c r="C9" s="44"/>
      <c r="D9" s="45">
        <v>1</v>
      </c>
      <c r="E9" s="46" t="s">
        <v>41</v>
      </c>
      <c r="F9" s="18">
        <f t="shared" si="0"/>
        <v>1</v>
      </c>
      <c r="G9" s="12"/>
      <c r="H9" s="12"/>
      <c r="I9" s="46" t="s">
        <v>41</v>
      </c>
      <c r="J9" s="45">
        <v>1</v>
      </c>
      <c r="K9" s="12"/>
    </row>
    <row r="10" spans="1:16" s="47" customFormat="1" ht="30" x14ac:dyDescent="0.25">
      <c r="A10" s="12">
        <v>4</v>
      </c>
      <c r="B10" s="43" t="s">
        <v>38</v>
      </c>
      <c r="C10" s="44"/>
      <c r="D10" s="45">
        <v>5</v>
      </c>
      <c r="E10" s="46" t="s">
        <v>42</v>
      </c>
      <c r="F10" s="18">
        <f t="shared" si="0"/>
        <v>5</v>
      </c>
      <c r="G10" s="12"/>
      <c r="H10" s="12"/>
      <c r="I10" s="46" t="s">
        <v>42</v>
      </c>
      <c r="J10" s="45">
        <v>5</v>
      </c>
      <c r="K10" s="12"/>
    </row>
    <row r="11" spans="1:16" s="47" customFormat="1" ht="45" x14ac:dyDescent="0.25">
      <c r="A11" s="12">
        <v>5</v>
      </c>
      <c r="B11" s="43" t="s">
        <v>38</v>
      </c>
      <c r="C11" s="44"/>
      <c r="D11" s="45">
        <v>27.6</v>
      </c>
      <c r="E11" s="46" t="s">
        <v>43</v>
      </c>
      <c r="F11" s="18">
        <f t="shared" si="0"/>
        <v>27.6</v>
      </c>
      <c r="G11" s="12"/>
      <c r="H11" s="12"/>
      <c r="I11" s="46" t="s">
        <v>43</v>
      </c>
      <c r="J11" s="45">
        <v>27.6</v>
      </c>
      <c r="K11" s="12"/>
    </row>
    <row r="12" spans="1:16" s="47" customFormat="1" ht="30" x14ac:dyDescent="0.25">
      <c r="A12" s="12">
        <v>6</v>
      </c>
      <c r="B12" s="43" t="s">
        <v>38</v>
      </c>
      <c r="C12" s="48"/>
      <c r="D12" s="49">
        <v>20.190000000000001</v>
      </c>
      <c r="E12" s="50" t="s">
        <v>44</v>
      </c>
      <c r="F12" s="18">
        <f t="shared" si="0"/>
        <v>20.190000000000001</v>
      </c>
      <c r="G12" s="12"/>
      <c r="H12" s="12"/>
      <c r="I12" s="50" t="s">
        <v>44</v>
      </c>
      <c r="J12" s="49">
        <v>20.190000000000001</v>
      </c>
      <c r="K12" s="12"/>
    </row>
    <row r="13" spans="1:16" s="47" customFormat="1" ht="51" x14ac:dyDescent="0.25">
      <c r="A13" s="12">
        <v>7</v>
      </c>
      <c r="B13" s="51" t="s">
        <v>45</v>
      </c>
      <c r="C13" s="12"/>
      <c r="D13" s="45">
        <v>169.2</v>
      </c>
      <c r="E13" s="12" t="s">
        <v>46</v>
      </c>
      <c r="F13" s="52">
        <f t="shared" si="0"/>
        <v>169.2</v>
      </c>
      <c r="G13" s="12"/>
      <c r="H13" s="12"/>
      <c r="I13" s="12" t="s">
        <v>46</v>
      </c>
      <c r="J13" s="45">
        <v>169.2</v>
      </c>
      <c r="K13" s="12"/>
    </row>
    <row r="14" spans="1:16" s="47" customFormat="1" ht="51" x14ac:dyDescent="0.25">
      <c r="A14" s="12">
        <v>8</v>
      </c>
      <c r="B14" s="51" t="s">
        <v>45</v>
      </c>
      <c r="C14" s="12"/>
      <c r="D14" s="45">
        <v>136.32</v>
      </c>
      <c r="E14" s="46" t="s">
        <v>47</v>
      </c>
      <c r="F14" s="52">
        <f t="shared" si="0"/>
        <v>136.32</v>
      </c>
      <c r="G14" s="12"/>
      <c r="H14" s="12"/>
      <c r="I14" s="46" t="s">
        <v>47</v>
      </c>
      <c r="J14" s="45">
        <v>136.32</v>
      </c>
      <c r="K14" s="12"/>
    </row>
    <row r="15" spans="1:16" ht="15.75" x14ac:dyDescent="0.25">
      <c r="A15" s="23"/>
      <c r="B15" s="25" t="s">
        <v>22</v>
      </c>
      <c r="C15" s="26">
        <f>SUM(C7:C14)</f>
        <v>0</v>
      </c>
      <c r="D15" s="26">
        <f>SUM(D7:D14)</f>
        <v>366.52</v>
      </c>
      <c r="E15" s="28"/>
      <c r="F15" s="27">
        <f t="shared" si="0"/>
        <v>366.52</v>
      </c>
      <c r="G15" s="29"/>
      <c r="H15" s="26">
        <f>SUM(H7:H14)</f>
        <v>0</v>
      </c>
      <c r="I15" s="28"/>
      <c r="J15" s="26">
        <f>SUM(J7:J14)</f>
        <v>366.52</v>
      </c>
      <c r="K15" s="30">
        <f>C15-H15</f>
        <v>0</v>
      </c>
    </row>
    <row r="18" spans="2:8" ht="15.75" x14ac:dyDescent="0.25">
      <c r="B18" s="31" t="s">
        <v>48</v>
      </c>
      <c r="F18" s="32"/>
      <c r="G18" s="33" t="s">
        <v>49</v>
      </c>
      <c r="H18" s="34"/>
    </row>
    <row r="19" spans="2:8" x14ac:dyDescent="0.25">
      <c r="B19" s="31"/>
      <c r="F19" s="35" t="s">
        <v>25</v>
      </c>
      <c r="G19" s="36"/>
      <c r="H19" s="36"/>
    </row>
    <row r="20" spans="2:8" ht="15.75" x14ac:dyDescent="0.25">
      <c r="B20" s="31" t="s">
        <v>50</v>
      </c>
      <c r="F20" s="32"/>
      <c r="G20" s="33" t="s">
        <v>51</v>
      </c>
      <c r="H20" s="34"/>
    </row>
    <row r="21" spans="2:8" x14ac:dyDescent="0.25">
      <c r="F21" s="35" t="s">
        <v>25</v>
      </c>
      <c r="G21" s="36"/>
      <c r="H21" s="36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Ялинка</vt:lpstr>
      <vt:lpstr>Лісова поляна</vt:lpstr>
      <vt:lpstr>Орлятко</vt:lpstr>
      <vt:lpstr>Салют</vt:lpstr>
      <vt:lpstr>'Лісова поляна'!Область_печати</vt:lpstr>
      <vt:lpstr>Орлятко!Область_печати</vt:lpstr>
      <vt:lpstr>Салют!Область_печати</vt:lpstr>
      <vt:lpstr>Ялинка!Область_печати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2020-01-10T13:22:10Z</dcterms:modified>
</cp:coreProperties>
</file>