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5985" windowWidth="8415" windowHeight="1185"/>
  </bookViews>
  <sheets>
    <sheet name="Лист1" sheetId="5" r:id="rId1"/>
  </sheets>
  <externalReferences>
    <externalReference r:id="rId2"/>
    <externalReference r:id="rId3"/>
  </externalReferences>
  <definedNames>
    <definedName name="препарат">OFFSET([1]Списки!$A$1,1,0,COUNTA([1]Списки!$A$2:$A$969),1)</definedName>
    <definedName name="рррр">OFFSET([2]Списки!$A$1,1,0,COUNTA([2]Списки!$A$2:$A$969),1)</definedName>
  </definedNames>
  <calcPr calcId="145621"/>
</workbook>
</file>

<file path=xl/calcChain.xml><?xml version="1.0" encoding="utf-8"?>
<calcChain xmlns="http://schemas.openxmlformats.org/spreadsheetml/2006/main">
  <c r="A47" i="5"/>
  <c r="A48" s="1"/>
  <c r="A49" s="1"/>
  <c r="A50" s="1"/>
  <c r="A51" s="1"/>
  <c r="A52" s="1"/>
  <c r="A53" s="1"/>
  <c r="A54" s="1"/>
  <c r="A55" s="1"/>
  <c r="A9"/>
  <c r="A10" s="1"/>
  <c r="A11" s="1"/>
  <c r="A12" l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92" l="1"/>
  <c r="G191"/>
</calcChain>
</file>

<file path=xl/sharedStrings.xml><?xml version="1.0" encoding="utf-8"?>
<sst xmlns="http://schemas.openxmlformats.org/spreadsheetml/2006/main" count="625" uniqueCount="330">
  <si>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</si>
  <si>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</si>
  <si>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</si>
  <si>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</si>
  <si>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</si>
  <si>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</si>
  <si>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</si>
  <si>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Назва програми/заходу</t>
  </si>
  <si>
    <t>№ зп</t>
  </si>
  <si>
    <t>КМКЛ № 5</t>
  </si>
  <si>
    <t>Кількість од.</t>
  </si>
  <si>
    <t>Бупренорфін</t>
  </si>
  <si>
    <t>Метадон</t>
  </si>
  <si>
    <t>Загальнодержавна програма боротьби з онкологічними захворюваннями на період до 2016 року/Централізована закупівля лікарських засобів для лікування онкологічних хворих дорослого віку.</t>
  </si>
  <si>
    <t>Метадон-ЗН 10 мг табл №100</t>
  </si>
  <si>
    <t>Назва програми, код</t>
  </si>
  <si>
    <t>Кількість,од.</t>
  </si>
  <si>
    <t>№ з/п</t>
  </si>
  <si>
    <r>
      <t xml:space="preserve">                                                                                      </t>
    </r>
    <r>
      <rPr>
        <b/>
        <i/>
        <u/>
        <sz val="11"/>
        <rFont val="Times New Roman"/>
        <family val="1"/>
        <charset val="204"/>
      </rPr>
      <t>Київський  міський клінічний онкологічний центр</t>
    </r>
  </si>
  <si>
    <r>
      <t xml:space="preserve">Наявність </t>
    </r>
    <r>
      <rPr>
        <b/>
        <u/>
        <sz val="11"/>
        <rFont val="Times New Roman"/>
        <family val="1"/>
        <charset val="204"/>
      </rPr>
      <t>станом на 01.07.2019 р.</t>
    </r>
  </si>
  <si>
    <t>Загальнодержавна програма забезпечення профілактики ВІЛ-інфекції, лікування, догляду та підтримки ВІЛ-інфікованих і хворих на СНІД та гепатит на 2019 рік</t>
  </si>
  <si>
    <t>Отримано у червні 2019</t>
  </si>
  <si>
    <t>Київська міська дитяча клінічна лікарня № 1</t>
  </si>
  <si>
    <t>Назва отримувача</t>
  </si>
  <si>
    <t>Розподіл ЛЗ/ВМП по регуону/закладу (відповідно до наказу Департаменту)</t>
  </si>
  <si>
    <t>Централізовані заходи для лікування онкохворих дітей/Централізована закупівля лікарських засобів для лікування дітей, хворих на онкологічні та онкогематологічні захворювання.</t>
  </si>
  <si>
    <t>Олександрівська лікарня</t>
  </si>
  <si>
    <t>Циклофосфамід</t>
  </si>
  <si>
    <t>КНП "КМЦ нефрології та діалізу"</t>
  </si>
  <si>
    <t>"Забеспечення мед.заходів окремих держ.програм там компл.заходів програм характеру" за напрямом "Централізовані заходи розвитку донорства крові та її компонентів"" КПКВК 2301400</t>
  </si>
  <si>
    <t>КНП "Київський міський центр крові"</t>
  </si>
  <si>
    <t>КНП "Київська міська клінічна лікарня №9"</t>
  </si>
  <si>
    <t xml:space="preserve">"Централізована закупівля медикаментів для лікування онкогематологічних хворих дорослого віку </t>
  </si>
  <si>
    <t>Метадон-ЗН 25 мг табл №100</t>
  </si>
  <si>
    <t>9110818</t>
  </si>
  <si>
    <t>466 від 24.04.20</t>
  </si>
  <si>
    <t>ІРИНОТЕКАН АМАКСА</t>
  </si>
  <si>
    <t>Цисплатин</t>
  </si>
  <si>
    <t>ЦИСПЛАТИН "ЕБЕВЕ"</t>
  </si>
  <si>
    <t>"Закупівля витратних матеріалів для лікування хворих методом перитонеального діалізу"</t>
  </si>
  <si>
    <t>Розчин для перитон.діалізу із вмістом глюкози 2,25-2,5% в мішках  подвійних по 2000 мл (Y-система для перитонеального діалізу)</t>
  </si>
  <si>
    <t>Діавітек ПД 2,5% розчин для перитонеального діалізу по 2000 мл контейнер полімерний</t>
  </si>
  <si>
    <t>Долутегравір 50 мг</t>
  </si>
  <si>
    <t>Метадон-ЗН розчин оральний 5 мг/мл по 1000 мл</t>
  </si>
  <si>
    <t>8280818</t>
  </si>
  <si>
    <t>Метадон-ЗН 5 мг табл №100</t>
  </si>
  <si>
    <t>10421017</t>
  </si>
  <si>
    <t>5310518</t>
  </si>
  <si>
    <t>9140818</t>
  </si>
  <si>
    <t>НОВОСЕВЕН,пор.ліофілізований д/приг.р-ну д/ін"єкцій по 5мг(250КМО)</t>
  </si>
  <si>
    <t>JS69S37</t>
  </si>
  <si>
    <t>Централізована закупівля лік.зас.для забезп.дітей,хворих на гемофілію типів А або В або хворобу Віллебранда</t>
  </si>
  <si>
    <t>584 від 05.06.20</t>
  </si>
  <si>
    <t>Епірубіцин</t>
  </si>
  <si>
    <t>ЕПІСІНДАН</t>
  </si>
  <si>
    <t>Іфосфамід</t>
  </si>
  <si>
    <t>ХОЛОКСАН®1г</t>
  </si>
  <si>
    <t>Карбоплатин</t>
  </si>
  <si>
    <t>КАРБОПЛАТИН "ЕБЕВЕ"</t>
  </si>
  <si>
    <t>КС7460</t>
  </si>
  <si>
    <t>72 від 24.01.20</t>
  </si>
  <si>
    <t xml:space="preserve">Кислота золедронова </t>
  </si>
  <si>
    <t>ЗОЛЕДРОНОВА КИСЛОТА-ФАРМЕКС</t>
  </si>
  <si>
    <t>Месна</t>
  </si>
  <si>
    <t>УРОМІТЕКСАН® 400 мг</t>
  </si>
  <si>
    <t>ЕНДОКСАН® 500 мг</t>
  </si>
  <si>
    <t>9F120F</t>
  </si>
  <si>
    <t>ЕНДОКСАН® 1000 мг</t>
  </si>
  <si>
    <t>9E193J</t>
  </si>
  <si>
    <t>Кальцію фолінат</t>
  </si>
  <si>
    <t>ЛЕЙКОФОЗИН</t>
  </si>
  <si>
    <t>Темозоломід</t>
  </si>
  <si>
    <t>Філграстим</t>
  </si>
  <si>
    <t>ЗАРСІО®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</si>
  <si>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м.Києва, закуплених за кошти державного бюджету станом на 01.08.2020 року </t>
  </si>
  <si>
    <t>Отримано у липнії 2020 року</t>
  </si>
  <si>
    <t>Комплект контейнерів для трьох компонентів "Reveos" з фільтром</t>
  </si>
  <si>
    <t>Комплект "Reveos" LR</t>
  </si>
  <si>
    <t>4FG456S0</t>
  </si>
  <si>
    <t>Комплект для об'єднання тромбоцитів"Reveos"</t>
  </si>
  <si>
    <t>Комплект для об'єднання тромбоцитів з фільтром "Reveos" LPFXL</t>
  </si>
  <si>
    <t>"Централізована закупівля медикаментів для запобігання гострої респіраторної хвороби COVID-19"</t>
  </si>
  <si>
    <t xml:space="preserve"> Медичний щиток для обличчя, шт</t>
  </si>
  <si>
    <t>Нак Лист № 26-04/21333/2-20  27.07.2020 к-сть  600</t>
  </si>
  <si>
    <t xml:space="preserve"> Одноразові медичні маски, шт</t>
  </si>
  <si>
    <t>Нак Лист № 26-04/21333/2-20  27.07.2020 к-сть  10700</t>
  </si>
  <si>
    <t>"Централізована закупівля медикаментів для  хворих на резистентну форму ювенільного ревматоїдного артриту"</t>
  </si>
  <si>
    <t>Голімумаб</t>
  </si>
  <si>
    <t xml:space="preserve"> СІМПОНІ,розч.для ін.100мг/мл,по 0,5мл розч.у попер.наповн.шприці із скла, шприц</t>
  </si>
  <si>
    <t>19К111МВ.</t>
  </si>
  <si>
    <t>Нак  № 710 від 10 .07..2020 к-сть 8</t>
  </si>
  <si>
    <t>"Централізована закупівля медикаментів для дітей хворих на мукополісахаридоз"</t>
  </si>
  <si>
    <t>Дорназа альфа</t>
  </si>
  <si>
    <t xml:space="preserve"> Пульмозим,розчинд/інгал., 2,5мг/2,5мл по 2,5мл в ампулі,по 6 ампул у контейнері, уп</t>
  </si>
  <si>
    <t>N0387B01.;  N0371B01.</t>
  </si>
  <si>
    <t>Нак  № 693 від 09 .07..2020 к-сть 378</t>
  </si>
  <si>
    <t>Панкреатин</t>
  </si>
  <si>
    <t>Креон 25000, капсули тверді з гастрорезистентними гранулами по 300 мг,по 100 капсул у флаконі</t>
  </si>
  <si>
    <t>Нак  № 769 від 22 .07..2020 к-сть 29800</t>
  </si>
  <si>
    <t>Нак  № 765 від 22 .07..2020 к-сть 200</t>
  </si>
  <si>
    <t>Нак  № 765 від 22 .07..2020 к-сть 47900</t>
  </si>
  <si>
    <t>BT1039/1-1</t>
  </si>
  <si>
    <t>2259 від 08.11.19р.</t>
  </si>
  <si>
    <t>BT1049/1-1</t>
  </si>
  <si>
    <t>BT1029/1-1</t>
  </si>
  <si>
    <t>Дренажний комплект до апарата для автоматизованого перитонеального діалізу</t>
  </si>
  <si>
    <t>Дренажний комплект циклера,кат.номер R5C4145P</t>
  </si>
  <si>
    <t>Н20В08039</t>
  </si>
  <si>
    <t>1558 від 08.07.20р.</t>
  </si>
  <si>
    <t>Дезінфекційний ковпачок до системи стей-сейф(або еквівалент)</t>
  </si>
  <si>
    <t>Дезінфекційний ковпачок для перитонеального діалізу</t>
  </si>
  <si>
    <t>523 від 25.02.20р.</t>
  </si>
  <si>
    <t>Ковпачок дезінфікуючий (від"єднуємий)</t>
  </si>
  <si>
    <t>2360 від 29.11.19р.</t>
  </si>
  <si>
    <t>2419 від 09.12.19р.</t>
  </si>
  <si>
    <t>2452 від 12.12.19р.</t>
  </si>
  <si>
    <t>190 від 28.01.20р.</t>
  </si>
  <si>
    <t>256 від 05.02.20р.</t>
  </si>
  <si>
    <t xml:space="preserve">Касета до апарата для автоматизованого перитонеального діалізу </t>
  </si>
  <si>
    <t>Набір HomeChoice для автоматизованого ПД з касетою,4 конектори,кат.номер R5C4479E</t>
  </si>
  <si>
    <t>S20B03084</t>
  </si>
  <si>
    <t>Вінкристин -Тева розч. 1мг/мл</t>
  </si>
  <si>
    <t>19L09NA</t>
  </si>
  <si>
    <t>Заведос ліофіл.д/розч. по 5мг</t>
  </si>
  <si>
    <t>9YE503E</t>
  </si>
  <si>
    <t>Холоксан 1г пор.д/розч.</t>
  </si>
  <si>
    <t>9L109C</t>
  </si>
  <si>
    <t>Уромітексан 100мг/мл по 4мл(400мг)</t>
  </si>
  <si>
    <t>9К525А</t>
  </si>
  <si>
    <t>Зарсіо розч.д/ін.48млн ОД/0,5мл</t>
  </si>
  <si>
    <t>KL5286</t>
  </si>
  <si>
    <t>Дакарбазин Медак пор.по 200мг</t>
  </si>
  <si>
    <t>Е190184А</t>
  </si>
  <si>
    <t>Ломустин Медак капс.по 40мг</t>
  </si>
  <si>
    <t>С190077Н</t>
  </si>
  <si>
    <t>Тасигна капс.по 200мг</t>
  </si>
  <si>
    <t>STC48</t>
  </si>
  <si>
    <t>Іматеро таб.по 100мг</t>
  </si>
  <si>
    <t>ІМВ22060 1А</t>
  </si>
  <si>
    <t>ІМВ22060 2А</t>
  </si>
  <si>
    <t xml:space="preserve">Наконечник з фільтром Біосфер </t>
  </si>
  <si>
    <t>Наконечник з фільтром Біосфер 1000 мкл 100 шт/штатив</t>
  </si>
  <si>
    <t>70.762.211</t>
  </si>
  <si>
    <t xml:space="preserve">Пробірка 4.5 мл </t>
  </si>
  <si>
    <t>Пробірка 4.5 мл 75х12 ПП 100 шт/упак</t>
  </si>
  <si>
    <t>60.557.001</t>
  </si>
  <si>
    <t xml:space="preserve">Наконечник з фільтром Біосфер 200 мкл </t>
  </si>
  <si>
    <t>Наконечник з фільтром Біосфер 200 мкл 100 шт/штатив</t>
  </si>
  <si>
    <t>70.760.211</t>
  </si>
  <si>
    <t xml:space="preserve">Тест на визначення нуклеїнових кислот в системі cobas 4800 </t>
  </si>
  <si>
    <t>Тест на визначення нуклеїнових кислот в системі cobas 4800  120 тест в уп.</t>
  </si>
  <si>
    <t>F25830</t>
  </si>
  <si>
    <t xml:space="preserve">Набір контролів cobas 4800 </t>
  </si>
  <si>
    <t>F30413</t>
  </si>
  <si>
    <t>Наконечник Tip CORE TIPS</t>
  </si>
  <si>
    <t>AD-пластина 0,3 мл</t>
  </si>
  <si>
    <t>Резервуар для реагенту 50 мл.</t>
  </si>
  <si>
    <t>К350002</t>
  </si>
  <si>
    <t>Резервуар для реагенту 200 мл.</t>
  </si>
  <si>
    <t>К250001</t>
  </si>
  <si>
    <t>Пластина для виділення 2,0 мл.</t>
  </si>
  <si>
    <t>Буфер для промивання cobas 4800</t>
  </si>
  <si>
    <t>Буфер для промивання cobas 4800 960 тестів</t>
  </si>
  <si>
    <t>F29849</t>
  </si>
  <si>
    <t xml:space="preserve">Набір для пробопідготовки cobas 4800 </t>
  </si>
  <si>
    <t>Набір для пробопідготовки cobas 4800 960 тестів</t>
  </si>
  <si>
    <t>G03300</t>
  </si>
  <si>
    <t xml:space="preserve">Ннабір для лізису клітин cobas 4800 </t>
  </si>
  <si>
    <t>Ннабір для лізису клітин cobas 4800 960 тестів</t>
  </si>
  <si>
    <t>G03302</t>
  </si>
  <si>
    <t xml:space="preserve">Пакет для відходів малий </t>
  </si>
  <si>
    <t>Пакет для відходів малий 25 шт.</t>
  </si>
  <si>
    <t>WA45796-01</t>
  </si>
  <si>
    <t>Пакет для відходів великий 50 шт.</t>
  </si>
  <si>
    <t xml:space="preserve">Лоток для відходів </t>
  </si>
  <si>
    <t>Лоток для відходів 10 штук</t>
  </si>
  <si>
    <t>WA46150-01</t>
  </si>
  <si>
    <t>Тест-система імуноферментна для кількісного визначення і підтвердження антигену р24 ВІЛ-1</t>
  </si>
  <si>
    <t>031-20</t>
  </si>
  <si>
    <t xml:space="preserve">Тест-система імуноферментна для одночасного виявлення антитіл до ВІЛ 1/2 та антигену ВІЛ-1 </t>
  </si>
  <si>
    <t>111-20</t>
  </si>
  <si>
    <t xml:space="preserve">Immuno-Trol клітини </t>
  </si>
  <si>
    <t>Immuno-Trol клітини AQUIOS</t>
  </si>
  <si>
    <t>6170135К</t>
  </si>
  <si>
    <t xml:space="preserve">Лопінавір/Ритонавір </t>
  </si>
  <si>
    <t>Калетра розчин по 60 мл</t>
  </si>
  <si>
    <t>DUSA20038-A</t>
  </si>
  <si>
    <t>Абакавір/Ламiвудин</t>
  </si>
  <si>
    <t>Абалам 600 мг/300мг табл №30</t>
  </si>
  <si>
    <t>ABL20058</t>
  </si>
  <si>
    <t>ABL20059</t>
  </si>
  <si>
    <t>Зидовудин</t>
  </si>
  <si>
    <t>Зидовудин р-н 50мг/5мл 240мл</t>
  </si>
  <si>
    <t>Е191138</t>
  </si>
  <si>
    <t>Е190490</t>
  </si>
  <si>
    <t>Презиста таб.в/о 600 мг по 60 №1</t>
  </si>
  <si>
    <t>KAZSN00</t>
  </si>
  <si>
    <t>Тенофовір300/Емтрицитабін200/Ефавіренз600</t>
  </si>
  <si>
    <t>Трастива №30</t>
  </si>
  <si>
    <t>ЕЕТ20054С</t>
  </si>
  <si>
    <t>Бупрен ІС по 0,002 г №10</t>
  </si>
  <si>
    <t>1440919</t>
  </si>
  <si>
    <t>Бупрен ІС по 0,008 г №10</t>
  </si>
  <si>
    <t>1450919</t>
  </si>
  <si>
    <t>Вінкристин</t>
  </si>
  <si>
    <t>ВІНКРИСТИН-ТЕВА</t>
  </si>
  <si>
    <t>633 від 22.06.20</t>
  </si>
  <si>
    <t>Доксорубіцин</t>
  </si>
  <si>
    <t>ДОКСОРУБІЦИН "ЕБЕВЕ"</t>
  </si>
  <si>
    <t>KJ3596</t>
  </si>
  <si>
    <t>539 від 27.05.20</t>
  </si>
  <si>
    <t>Доцетаксел</t>
  </si>
  <si>
    <t>ДОЦЕТАКСЕЛ "ЕБЕВЕ"</t>
  </si>
  <si>
    <t>KD1931</t>
  </si>
  <si>
    <t>0BG5011</t>
  </si>
  <si>
    <t>Іринотекан</t>
  </si>
  <si>
    <t>ВР200201</t>
  </si>
  <si>
    <t>728 від 14.07.20</t>
  </si>
  <si>
    <t>628 від 18.06.20</t>
  </si>
  <si>
    <t>0C113G</t>
  </si>
  <si>
    <t>ЛЕЙКОВОРИН-ТЕВА</t>
  </si>
  <si>
    <t>19K25KE</t>
  </si>
  <si>
    <t>KН4015</t>
  </si>
  <si>
    <t>KH4015</t>
  </si>
  <si>
    <t>KC7460</t>
  </si>
  <si>
    <t>9K525A</t>
  </si>
  <si>
    <t>Паклітаксел</t>
  </si>
  <si>
    <t>ПАКЛІТАКСЕЛ-МБ</t>
  </si>
  <si>
    <t>20В71Р/1</t>
  </si>
  <si>
    <t>599 від 10.06.20</t>
  </si>
  <si>
    <t>20С73Р/А</t>
  </si>
  <si>
    <t>20В71Р/2</t>
  </si>
  <si>
    <t>ПАКЛІТЕРО®</t>
  </si>
  <si>
    <t>PAC220602A</t>
  </si>
  <si>
    <t>РАС120602А</t>
  </si>
  <si>
    <t>Радіофармацевтичні препарати Натрію йодид Na-131 I для ін'єкцій</t>
  </si>
  <si>
    <t>НАТРІЮ ЙОДИД NA 131 I ДЛЯ ІН'ЄКЦІЙ</t>
  </si>
  <si>
    <t>28/20</t>
  </si>
  <si>
    <t>*1573 від 10.07.20</t>
  </si>
  <si>
    <t>29/20</t>
  </si>
  <si>
    <t>*1619 від 17.07.20</t>
  </si>
  <si>
    <t>31/20</t>
  </si>
  <si>
    <t>*1738 від 31.07.20</t>
  </si>
  <si>
    <t>Радіофармацевтичні препарати Полтехнет</t>
  </si>
  <si>
    <t>ПОЛТЕХНЕТ</t>
  </si>
  <si>
    <t>055/20</t>
  </si>
  <si>
    <t>Флуороурацил</t>
  </si>
  <si>
    <t>5-ФТОРУРАЦИЛ "ЕБЕВЕ"</t>
  </si>
  <si>
    <t>KG6762</t>
  </si>
  <si>
    <t>KG6760</t>
  </si>
  <si>
    <t>0А208Н</t>
  </si>
  <si>
    <t>9H121A</t>
  </si>
  <si>
    <t>71 від 24.01.20 або 66 від 23.01.20 (наказ МОЗ №75 продубльовано)</t>
  </si>
  <si>
    <t>0B211F</t>
  </si>
  <si>
    <t>КН6315</t>
  </si>
  <si>
    <t>ДОКСОРУБІЦИН АМАКСА</t>
  </si>
  <si>
    <t>0С246F0</t>
  </si>
  <si>
    <t>756 від 21.07.20</t>
  </si>
  <si>
    <t>Еритропоетин (епоетин- альфа)</t>
  </si>
  <si>
    <t>РЕТАКРИТ</t>
  </si>
  <si>
    <t>DJ4752</t>
  </si>
  <si>
    <t>760 від 22.07.20</t>
  </si>
  <si>
    <t>97Т5011</t>
  </si>
  <si>
    <t>586 від 05.06.20</t>
  </si>
  <si>
    <t>Каспофунгін</t>
  </si>
  <si>
    <t>КАНСИДАЗ®</t>
  </si>
  <si>
    <t>Т002665</t>
  </si>
  <si>
    <t xml:space="preserve">Ломустин </t>
  </si>
  <si>
    <t>ЛОМУСТИН МЕДАК</t>
  </si>
  <si>
    <t>G190471G</t>
  </si>
  <si>
    <t>634 від 22.06.20</t>
  </si>
  <si>
    <t>Піперацилін/ Тазобактам</t>
  </si>
  <si>
    <t>ТАЗПЕН</t>
  </si>
  <si>
    <t>ТРR001</t>
  </si>
  <si>
    <t>784 від 27.07.20</t>
  </si>
  <si>
    <t>TPR002</t>
  </si>
  <si>
    <t>786 від 27.07.20</t>
  </si>
  <si>
    <t>ТЕМОДАЛ</t>
  </si>
  <si>
    <t>Т013735</t>
  </si>
  <si>
    <t>673 від 03.07.20</t>
  </si>
  <si>
    <t>ЕНДОКСАН®</t>
  </si>
  <si>
    <t>9G022C</t>
  </si>
  <si>
    <t>623 від 18.06.20</t>
  </si>
  <si>
    <t>0C373E</t>
  </si>
  <si>
    <t>по програмі: 2301400 Централізована закупівля медикаментів для лікування туберкульозу</t>
  </si>
  <si>
    <t>Дельтіба (Деламанід), табл. по 50 мг, № 48</t>
  </si>
  <si>
    <t>00023966</t>
  </si>
  <si>
    <t>КНП "ФТИЗІАТРІЯ"</t>
  </si>
  <si>
    <t>00023969</t>
  </si>
  <si>
    <t>Меропенем-віста, порошок для приготування розчину для ін'єкцій по 1000 мг</t>
  </si>
  <si>
    <t>0002Е0</t>
  </si>
  <si>
    <t>0003Е0</t>
  </si>
  <si>
    <t>0006Е0</t>
  </si>
  <si>
    <t>Амоксиклав 2Х, таблетки, вкриті плівковою оболонкою, 500/125 мг</t>
  </si>
  <si>
    <t>KG4890</t>
  </si>
  <si>
    <t>KN1963</t>
  </si>
  <si>
    <t>0007Е0</t>
  </si>
  <si>
    <t>0008Е0</t>
  </si>
  <si>
    <t>в рамках реалізації гранту Глобального фонду для боротьби зі СНІДом, туберкульозом та малярією</t>
  </si>
  <si>
    <t>Xpert MTB/RIF ULTRA CXMTB/RIF-ULTRA-50 на 50 тестів</t>
  </si>
  <si>
    <t>Збагачуюча добавка OADC BD BBL MGIT</t>
  </si>
  <si>
    <t>9324003</t>
  </si>
  <si>
    <t>Індикаторна пробірка BD BBL MGIT 7мл №100</t>
  </si>
  <si>
    <t>0015284</t>
  </si>
  <si>
    <t>ТМО"Фтизіатрія"</t>
  </si>
  <si>
    <t>ГЕМЛІБРА,р-н д/інєк.по 150мг/1мл;по 0,4мл(60мг)у фл.</t>
  </si>
  <si>
    <t>48,фл</t>
  </si>
  <si>
    <t>В2004В04</t>
  </si>
  <si>
    <t>Нак.№668 від 03.07.20р.</t>
  </si>
  <si>
    <t>ГЕМЛІБРА,р-н д/інєк.по 150мг/1мл;по 0,7мл(105мг)у фл.</t>
  </si>
  <si>
    <t>26,фл</t>
  </si>
  <si>
    <t>В2004В36</t>
  </si>
  <si>
    <t>2250000,МО</t>
  </si>
  <si>
    <t>Нак.№712 від 10.07.20р.</t>
  </si>
  <si>
    <t>Централізована закупівля медикаментів для дітей,хворих на муковісцидоз"</t>
  </si>
  <si>
    <t>ПУЛЬМОЗИМ,р-н д/інгаляцій,2,5мг/2,5мл по 2,5мл в ампулі,по 6 ампул у контейнері</t>
  </si>
  <si>
    <t>83,упак</t>
  </si>
  <si>
    <t>N0387В01</t>
  </si>
  <si>
    <t>Нак.№665 від 02.07.20р.</t>
  </si>
  <si>
    <t>Централізована закупівля медикаментів для дітей,хворих на резистентну форму ювенільного ревматоїдного артриту"</t>
  </si>
  <si>
    <t>ЕНБРЕЛ/р-н для ін"єкцій 50мг/мл у попередньо наповнені ручки по 1 мл№4</t>
  </si>
  <si>
    <t>30,упак</t>
  </si>
  <si>
    <t>DR6199</t>
  </si>
  <si>
    <t>Нак.№735 від 15.07.20р.</t>
  </si>
  <si>
    <t>26,75,упак</t>
  </si>
  <si>
    <t>Централізована закупівля медикамнтив для дітей,хворих на дитячий церебральний параліч"</t>
  </si>
  <si>
    <t>БОТОКС Ком-с ботулічний токсину типу А,пор.д/розчину д/ін.по 100 од.№1</t>
  </si>
  <si>
    <t>5,упак</t>
  </si>
  <si>
    <t>С6155С3</t>
  </si>
  <si>
    <t>Нак.№737 від 15.07.20р.</t>
  </si>
</sst>
</file>

<file path=xl/styles.xml><?xml version="1.0" encoding="utf-8"?>
<styleSheet xmlns="http://schemas.openxmlformats.org/spreadsheetml/2006/main">
  <numFmts count="2">
    <numFmt numFmtId="164" formatCode="_-* #,##0.00\ _г_р_н_._-;\-* #,##0.00\ _г_р_н_._-;_-* &quot;-&quot;??\ _г_р_н_._-;_-@_-"/>
    <numFmt numFmtId="165" formatCode="0.0"/>
  </numFmts>
  <fonts count="5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"/>
      <family val="2"/>
      <charset val="204"/>
    </font>
    <font>
      <b/>
      <u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2"/>
      <charset val="204"/>
    </font>
    <font>
      <sz val="12"/>
      <color indexed="8"/>
      <name val="Calibri"/>
      <family val="2"/>
      <charset val="204"/>
    </font>
    <font>
      <sz val="11"/>
      <color indexed="9"/>
      <name val="Calibri"/>
      <family val="2"/>
    </font>
    <font>
      <sz val="12"/>
      <color indexed="9"/>
      <name val="Times New Roman"/>
      <family val="2"/>
      <charset val="204"/>
    </font>
    <font>
      <sz val="12"/>
      <color indexed="9"/>
      <name val="Calibri"/>
      <family val="2"/>
      <charset val="204"/>
    </font>
    <font>
      <sz val="11"/>
      <color indexed="62"/>
      <name val="Calibri"/>
      <family val="2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0"/>
      <name val="Helv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6">
    <xf numFmtId="0" fontId="0" fillId="0" borderId="0"/>
    <xf numFmtId="0" fontId="2" fillId="0" borderId="0"/>
    <xf numFmtId="0" fontId="20" fillId="0" borderId="0">
      <alignment horizontal="left"/>
    </xf>
    <xf numFmtId="0" fontId="3" fillId="0" borderId="0"/>
    <xf numFmtId="0" fontId="6" fillId="0" borderId="0"/>
    <xf numFmtId="0" fontId="3" fillId="0" borderId="0"/>
    <xf numFmtId="9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164" fontId="2" fillId="0" borderId="0" applyFont="0" applyFill="0" applyBorder="0" applyAlignment="0" applyProtection="0"/>
    <xf numFmtId="0" fontId="21" fillId="0" borderId="0"/>
    <xf numFmtId="0" fontId="2" fillId="0" borderId="0"/>
    <xf numFmtId="0" fontId="28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4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8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6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12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30" fillId="6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33" fillId="18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3" fillId="13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3" fillId="12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3" fillId="18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3" fillId="6" borderId="0" applyNumberFormat="0" applyBorder="0" applyAlignment="0" applyProtection="0"/>
    <xf numFmtId="0" fontId="3" fillId="0" borderId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9" borderId="0" applyNumberFormat="0" applyBorder="0" applyAlignment="0" applyProtection="0"/>
    <xf numFmtId="0" fontId="32" fillId="18" borderId="0" applyNumberFormat="0" applyBorder="0" applyAlignment="0" applyProtection="0"/>
    <xf numFmtId="0" fontId="32" fillId="24" borderId="0" applyNumberFormat="0" applyBorder="0" applyAlignment="0" applyProtection="0"/>
    <xf numFmtId="0" fontId="34" fillId="6" borderId="9" applyNumberFormat="0" applyAlignment="0" applyProtection="0"/>
    <xf numFmtId="0" fontId="35" fillId="6" borderId="9" applyNumberFormat="0" applyAlignment="0" applyProtection="0"/>
    <xf numFmtId="0" fontId="36" fillId="12" borderId="10" applyNumberFormat="0" applyAlignment="0" applyProtection="0"/>
    <xf numFmtId="0" fontId="37" fillId="12" borderId="9" applyNumberFormat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0" applyNumberFormat="0" applyFill="0" applyBorder="0" applyAlignment="0" applyProtection="0"/>
    <xf numFmtId="0" fontId="3" fillId="8" borderId="14" applyNumberFormat="0" applyFont="0" applyAlignment="0" applyProtection="0"/>
    <xf numFmtId="0" fontId="41" fillId="0" borderId="15" applyNumberFormat="0" applyFill="0" applyAlignment="0" applyProtection="0"/>
    <xf numFmtId="0" fontId="42" fillId="25" borderId="16" applyNumberFormat="0" applyAlignment="0" applyProtection="0"/>
    <xf numFmtId="0" fontId="27" fillId="0" borderId="0" applyNumberFormat="0" applyFill="0" applyBorder="0" applyAlignment="0" applyProtection="0"/>
    <xf numFmtId="0" fontId="43" fillId="15" borderId="0" applyNumberFormat="0" applyBorder="0" applyAlignment="0" applyProtection="0"/>
    <xf numFmtId="0" fontId="13" fillId="0" borderId="0"/>
    <xf numFmtId="0" fontId="28" fillId="0" borderId="0"/>
    <xf numFmtId="0" fontId="44" fillId="5" borderId="0" applyNumberFormat="0" applyBorder="0" applyAlignment="0" applyProtection="0"/>
    <xf numFmtId="0" fontId="45" fillId="0" borderId="0" applyNumberFormat="0" applyFill="0" applyBorder="0" applyAlignment="0" applyProtection="0"/>
    <xf numFmtId="0" fontId="13" fillId="8" borderId="14" applyNumberFormat="0" applyFont="0" applyAlignment="0" applyProtection="0"/>
    <xf numFmtId="0" fontId="46" fillId="0" borderId="17" applyNumberFormat="0" applyFill="0" applyAlignment="0" applyProtection="0"/>
    <xf numFmtId="0" fontId="47" fillId="0" borderId="0"/>
    <xf numFmtId="0" fontId="48" fillId="0" borderId="0" applyNumberFormat="0" applyFill="0" applyBorder="0" applyAlignment="0" applyProtection="0"/>
    <xf numFmtId="0" fontId="49" fillId="7" borderId="0" applyNumberFormat="0" applyBorder="0" applyAlignment="0" applyProtection="0"/>
    <xf numFmtId="0" fontId="3" fillId="0" borderId="0"/>
  </cellStyleXfs>
  <cellXfs count="163">
    <xf numFmtId="0" fontId="0" fillId="0" borderId="0" xfId="0"/>
    <xf numFmtId="0" fontId="22" fillId="2" borderId="0" xfId="0" applyFont="1" applyFill="1"/>
    <xf numFmtId="0" fontId="4" fillId="2" borderId="0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23" fillId="2" borderId="0" xfId="0" applyFont="1" applyFill="1"/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4" fillId="2" borderId="0" xfId="0" applyFont="1" applyFill="1"/>
    <xf numFmtId="0" fontId="14" fillId="2" borderId="1" xfId="0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/>
    <xf numFmtId="0" fontId="16" fillId="2" borderId="0" xfId="4" applyFont="1" applyFill="1" applyBorder="1" applyAlignment="1">
      <alignment horizontal="center" vertical="center"/>
    </xf>
    <xf numFmtId="0" fontId="18" fillId="2" borderId="0" xfId="4" applyFont="1" applyFill="1"/>
    <xf numFmtId="0" fontId="16" fillId="2" borderId="0" xfId="4" applyFont="1" applyFill="1" applyBorder="1" applyAlignment="1">
      <alignment horizontal="left" vertical="center"/>
    </xf>
    <xf numFmtId="0" fontId="5" fillId="2" borderId="0" xfId="4" applyFont="1" applyFill="1" applyBorder="1" applyAlignment="1">
      <alignment vertical="center" wrapText="1"/>
    </xf>
    <xf numFmtId="0" fontId="5" fillId="2" borderId="1" xfId="4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left" vertical="center"/>
    </xf>
    <xf numFmtId="0" fontId="10" fillId="2" borderId="0" xfId="8" applyFont="1" applyFill="1" applyAlignment="1">
      <alignment vertical="center"/>
    </xf>
    <xf numFmtId="0" fontId="14" fillId="2" borderId="1" xfId="8" applyFont="1" applyFill="1" applyBorder="1" applyAlignment="1">
      <alignment horizontal="center" vertical="center"/>
    </xf>
    <xf numFmtId="0" fontId="14" fillId="2" borderId="1" xfId="8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0" fillId="2" borderId="0" xfId="0" applyFont="1" applyFill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0" fontId="14" fillId="2" borderId="0" xfId="11" applyFont="1" applyFill="1" applyBorder="1" applyAlignment="1">
      <alignment horizontal="center" vertical="center"/>
    </xf>
    <xf numFmtId="0" fontId="10" fillId="2" borderId="0" xfId="11" applyFont="1" applyFill="1"/>
    <xf numFmtId="3" fontId="24" fillId="2" borderId="0" xfId="0" applyNumberFormat="1" applyFont="1" applyFill="1"/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0" fontId="50" fillId="2" borderId="0" xfId="11" applyFont="1" applyFill="1" applyBorder="1" applyAlignment="1">
      <alignment horizontal="center" vertical="center"/>
    </xf>
    <xf numFmtId="0" fontId="51" fillId="2" borderId="0" xfId="11" applyFont="1" applyFill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3" fillId="2" borderId="1" xfId="11" applyFont="1" applyFill="1" applyBorder="1" applyAlignment="1">
      <alignment horizontal="left" vertical="center" wrapText="1"/>
    </xf>
    <xf numFmtId="0" fontId="22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0" fillId="2" borderId="1" xfId="11" applyFont="1" applyFill="1" applyBorder="1" applyAlignment="1">
      <alignment horizontal="center" vertical="center" wrapText="1"/>
    </xf>
    <xf numFmtId="0" fontId="10" fillId="2" borderId="1" xfId="11" applyFont="1" applyFill="1" applyBorder="1" applyAlignment="1">
      <alignment horizontal="left" vertical="center" wrapText="1"/>
    </xf>
    <xf numFmtId="0" fontId="10" fillId="2" borderId="1" xfId="5" applyFont="1" applyFill="1" applyBorder="1" applyAlignment="1">
      <alignment horizontal="left" vertical="center" wrapText="1"/>
    </xf>
    <xf numFmtId="49" fontId="10" fillId="2" borderId="1" xfId="5" applyNumberFormat="1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vertical="center" wrapText="1"/>
    </xf>
    <xf numFmtId="3" fontId="10" fillId="2" borderId="3" xfId="2" applyNumberFormat="1" applyFont="1" applyFill="1" applyBorder="1" applyAlignment="1">
      <alignment horizontal="center" vertical="center" wrapText="1"/>
    </xf>
    <xf numFmtId="0" fontId="10" fillId="2" borderId="3" xfId="5" applyFont="1" applyFill="1" applyBorder="1" applyAlignment="1">
      <alignment horizontal="center" vertical="center"/>
    </xf>
    <xf numFmtId="0" fontId="10" fillId="2" borderId="1" xfId="5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165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 wrapText="1"/>
    </xf>
    <xf numFmtId="2" fontId="4" fillId="2" borderId="3" xfId="0" applyNumberFormat="1" applyFont="1" applyFill="1" applyBorder="1" applyAlignment="1">
      <alignment horizontal="center" vertical="center"/>
    </xf>
    <xf numFmtId="49" fontId="52" fillId="2" borderId="3" xfId="0" applyNumberFormat="1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0" fillId="2" borderId="1" xfId="95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10" fillId="2" borderId="18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51" fillId="2" borderId="0" xfId="0" applyFont="1" applyFill="1"/>
    <xf numFmtId="0" fontId="15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/>
    </xf>
    <xf numFmtId="0" fontId="14" fillId="2" borderId="1" xfId="2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/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5" fillId="2" borderId="8" xfId="4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5" fillId="2" borderId="0" xfId="8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15" fillId="2" borderId="0" xfId="8" applyFont="1" applyFill="1" applyAlignment="1">
      <alignment horizontal="left" vertical="center" wrapText="1"/>
    </xf>
    <xf numFmtId="0" fontId="14" fillId="2" borderId="2" xfId="8" applyFont="1" applyFill="1" applyBorder="1" applyAlignment="1">
      <alignment horizontal="center" vertical="center" wrapText="1"/>
    </xf>
    <xf numFmtId="0" fontId="14" fillId="2" borderId="3" xfId="8" applyFont="1" applyFill="1" applyBorder="1" applyAlignment="1">
      <alignment horizontal="center" vertical="center"/>
    </xf>
    <xf numFmtId="0" fontId="15" fillId="2" borderId="8" xfId="8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2" borderId="0" xfId="4" applyFont="1" applyFill="1" applyBorder="1" applyAlignment="1">
      <alignment horizontal="left" wrapText="1"/>
    </xf>
    <xf numFmtId="0" fontId="25" fillId="2" borderId="0" xfId="4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4" fillId="2" borderId="2" xfId="8" applyFont="1" applyFill="1" applyBorder="1" applyAlignment="1">
      <alignment horizontal="center" vertical="center"/>
    </xf>
    <xf numFmtId="0" fontId="14" fillId="2" borderId="3" xfId="8" applyFont="1" applyFill="1" applyBorder="1" applyAlignment="1">
      <alignment vertical="center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</cellXfs>
  <cellStyles count="96">
    <cellStyle name="20% — Акцент1" xfId="12"/>
    <cellStyle name="20% - Акцент1 2" xfId="13"/>
    <cellStyle name="20% — Акцент1_ЗАЯВКА 2014 МОЗ" xfId="14"/>
    <cellStyle name="20% — Акцент2" xfId="15"/>
    <cellStyle name="20% - Акцент2 2" xfId="16"/>
    <cellStyle name="20% — Акцент2_ЗАЯВКА 2014 МОЗ" xfId="17"/>
    <cellStyle name="20% — Акцент3" xfId="18"/>
    <cellStyle name="20% - Акцент3 2" xfId="19"/>
    <cellStyle name="20% — Акцент3_ЗАЯВКА 2014 МОЗ" xfId="20"/>
    <cellStyle name="20% — Акцент4" xfId="21"/>
    <cellStyle name="20% - Акцент4 2" xfId="22"/>
    <cellStyle name="20% — Акцент4_ЗАЯВКА 2014 МОЗ" xfId="23"/>
    <cellStyle name="20% — Акцент5" xfId="24"/>
    <cellStyle name="20% - Акцент5 2" xfId="25"/>
    <cellStyle name="20% — Акцент5_ЗАЯВКА 2014 МОЗ" xfId="26"/>
    <cellStyle name="20% — Акцент6" xfId="27"/>
    <cellStyle name="20% - Акцент6 2" xfId="28"/>
    <cellStyle name="20% — Акцент6_ЗАЯВКА 2014 МОЗ" xfId="29"/>
    <cellStyle name="40% — Акцент1" xfId="30"/>
    <cellStyle name="40% - Акцент1 2" xfId="31"/>
    <cellStyle name="40% — Акцент1_ЗАЯВКА 2014 МОЗ" xfId="32"/>
    <cellStyle name="40% — Акцент2" xfId="33"/>
    <cellStyle name="40% - Акцент2 2" xfId="34"/>
    <cellStyle name="40% — Акцент2_ЗАЯВКА 2014 МОЗ" xfId="35"/>
    <cellStyle name="40% — Акцент3" xfId="36"/>
    <cellStyle name="40% - Акцент3 2" xfId="37"/>
    <cellStyle name="40% — Акцент3_ЗАЯВКА 2014 МОЗ" xfId="38"/>
    <cellStyle name="40% — Акцент4" xfId="39"/>
    <cellStyle name="40% - Акцент4 2" xfId="40"/>
    <cellStyle name="40% — Акцент4_ЗАЯВКА 2014 МОЗ" xfId="41"/>
    <cellStyle name="40% — Акцент5" xfId="42"/>
    <cellStyle name="40% - Акцент5 2" xfId="43"/>
    <cellStyle name="40% — Акцент5_ЗАЯВКА 2014 МОЗ" xfId="44"/>
    <cellStyle name="40% — Акцент6" xfId="45"/>
    <cellStyle name="40% - Акцент6 2" xfId="46"/>
    <cellStyle name="40% — Акцент6_ЗАЯВКА 2014 МОЗ" xfId="47"/>
    <cellStyle name="60% — Акцент1" xfId="48"/>
    <cellStyle name="60% - Акцент1 2" xfId="49"/>
    <cellStyle name="60% — Акцент1_ЗАЯВКА 2014 МОЗ" xfId="50"/>
    <cellStyle name="60% — Акцент2" xfId="51"/>
    <cellStyle name="60% - Акцент2 2" xfId="52"/>
    <cellStyle name="60% — Акцент2_ЗАЯВКА 2014 МОЗ" xfId="53"/>
    <cellStyle name="60% — Акцент3" xfId="54"/>
    <cellStyle name="60% - Акцент3 2" xfId="55"/>
    <cellStyle name="60% — Акцент3_ЗАЯВКА 2014 МОЗ" xfId="56"/>
    <cellStyle name="60% — Акцент4" xfId="57"/>
    <cellStyle name="60% - Акцент4 2" xfId="58"/>
    <cellStyle name="60% — Акцент4_ЗАЯВКА 2014 МОЗ" xfId="59"/>
    <cellStyle name="60% — Акцент5" xfId="60"/>
    <cellStyle name="60% - Акцент5 2" xfId="61"/>
    <cellStyle name="60% — Акцент5_ЗАЯВКА 2014 МОЗ" xfId="62"/>
    <cellStyle name="60% — Акцент6" xfId="63"/>
    <cellStyle name="60% - Акцент6 2" xfId="64"/>
    <cellStyle name="60% — Акцент6_ЗАЯВКА 2014 МОЗ" xfId="65"/>
    <cellStyle name="Excel Built-in Normal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" xfId="73"/>
    <cellStyle name="Ввод  2" xfId="74"/>
    <cellStyle name="Вывод 2" xfId="75"/>
    <cellStyle name="Вычисление 2" xfId="76"/>
    <cellStyle name="Заголовок 1 2" xfId="77"/>
    <cellStyle name="Заголовок 2 2" xfId="78"/>
    <cellStyle name="Заголовок 3 2" xfId="79"/>
    <cellStyle name="Заголовок 4 2" xfId="80"/>
    <cellStyle name="Заметка" xfId="81"/>
    <cellStyle name="Итог 2" xfId="82"/>
    <cellStyle name="Контрольная ячейка 2" xfId="83"/>
    <cellStyle name="Название 2" xfId="84"/>
    <cellStyle name="Нейтральный 2" xfId="85"/>
    <cellStyle name="Обычный" xfId="0" builtinId="0"/>
    <cellStyle name="Обычный 2" xfId="1"/>
    <cellStyle name="Обычный 2 2" xfId="2"/>
    <cellStyle name="Обычный 2 3" xfId="86"/>
    <cellStyle name="Обычный 3" xfId="3"/>
    <cellStyle name="Обычный 3 2" xfId="10"/>
    <cellStyle name="Обычный 3 3" xfId="87"/>
    <cellStyle name="Обычный 4" xfId="4"/>
    <cellStyle name="Обычный 4 2" xfId="11"/>
    <cellStyle name="Обычный 5" xfId="8"/>
    <cellStyle name="Обычный_Otrymano_v_2006" xfId="5"/>
    <cellStyle name="Обычный_База СМП" xfId="95"/>
    <cellStyle name="Плохой 2" xfId="88"/>
    <cellStyle name="Пояснение 2" xfId="89"/>
    <cellStyle name="Примечание 2" xfId="90"/>
    <cellStyle name="Процентный 2" xfId="6"/>
    <cellStyle name="Связанная ячейка 2" xfId="91"/>
    <cellStyle name="Стиль 1" xfId="92"/>
    <cellStyle name="Текст предупреждения 2" xfId="93"/>
    <cellStyle name="Финансовый 2" xfId="7"/>
    <cellStyle name="Финансовый 3" xfId="9"/>
    <cellStyle name="Хороший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5/LOCALS~1/Temp/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11"/>
  <sheetViews>
    <sheetView tabSelected="1" zoomScaleNormal="100" workbookViewId="0">
      <selection activeCell="C223" sqref="C223"/>
    </sheetView>
  </sheetViews>
  <sheetFormatPr defaultRowHeight="15"/>
  <cols>
    <col min="1" max="1" width="6.5703125" style="3" customWidth="1"/>
    <col min="2" max="2" width="28.85546875" style="3" customWidth="1"/>
    <col min="3" max="3" width="38.5703125" style="4" customWidth="1"/>
    <col min="4" max="4" width="14.7109375" style="60" customWidth="1"/>
    <col min="5" max="5" width="31.140625" style="60" customWidth="1"/>
    <col min="6" max="6" width="22.42578125" style="60" customWidth="1"/>
    <col min="7" max="7" width="14.42578125" style="60" customWidth="1"/>
    <col min="8" max="8" width="8.7109375" style="1" hidden="1" customWidth="1"/>
    <col min="9" max="16384" width="9.140625" style="1"/>
  </cols>
  <sheetData>
    <row r="1" spans="1:24" s="2" customFormat="1" ht="50.25" customHeight="1">
      <c r="A1" s="147" t="s">
        <v>74</v>
      </c>
      <c r="B1" s="147"/>
      <c r="C1" s="147"/>
      <c r="D1" s="147"/>
      <c r="E1" s="147"/>
      <c r="F1" s="147"/>
      <c r="G1" s="147"/>
    </row>
    <row r="2" spans="1:24" s="5" customFormat="1" ht="23.25" customHeight="1">
      <c r="A2" s="6"/>
      <c r="B2" s="7"/>
      <c r="C2" s="8"/>
      <c r="D2" s="9"/>
      <c r="E2" s="10"/>
      <c r="F2" s="11"/>
      <c r="G2" s="12"/>
      <c r="H2" s="9"/>
    </row>
    <row r="3" spans="1:24" s="18" customFormat="1" ht="32.25" customHeight="1">
      <c r="A3" s="3"/>
      <c r="B3" s="3"/>
      <c r="C3" s="4"/>
      <c r="D3" s="60"/>
      <c r="E3" s="60"/>
      <c r="F3" s="60"/>
      <c r="G3" s="60"/>
      <c r="H3" s="1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s="18" customFormat="1">
      <c r="A4" s="149" t="s">
        <v>18</v>
      </c>
      <c r="B4" s="149"/>
      <c r="C4" s="149"/>
      <c r="D4" s="149"/>
      <c r="E4" s="149"/>
      <c r="F4" s="149"/>
      <c r="G4" s="149"/>
      <c r="H4" s="149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18" customFormat="1" ht="66.75" customHeight="1">
      <c r="A5" s="19"/>
      <c r="B5" s="150" t="s">
        <v>13</v>
      </c>
      <c r="C5" s="150"/>
      <c r="D5" s="150"/>
      <c r="E5" s="150"/>
      <c r="F5" s="150"/>
      <c r="G5" s="150"/>
      <c r="H5" s="15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s="18" customFormat="1" ht="27" customHeight="1">
      <c r="A6" s="129" t="s">
        <v>17</v>
      </c>
      <c r="B6" s="129" t="s">
        <v>0</v>
      </c>
      <c r="C6" s="129" t="s">
        <v>1</v>
      </c>
      <c r="D6" s="130" t="s">
        <v>2</v>
      </c>
      <c r="E6" s="130"/>
      <c r="F6" s="148" t="s">
        <v>5</v>
      </c>
      <c r="G6" s="14" t="s">
        <v>6</v>
      </c>
      <c r="H6" s="56" t="s">
        <v>19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s="34" customFormat="1" ht="26.25" customHeight="1">
      <c r="A7" s="129"/>
      <c r="B7" s="129"/>
      <c r="C7" s="129"/>
      <c r="D7" s="58" t="s">
        <v>3</v>
      </c>
      <c r="E7" s="57" t="s">
        <v>4</v>
      </c>
      <c r="F7" s="148"/>
      <c r="G7" s="22" t="s">
        <v>16</v>
      </c>
      <c r="H7" s="21" t="s">
        <v>3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spans="1:24" s="45" customFormat="1" ht="15.75">
      <c r="A8" s="63">
        <v>1</v>
      </c>
      <c r="B8" s="64" t="s">
        <v>204</v>
      </c>
      <c r="C8" s="65" t="s">
        <v>205</v>
      </c>
      <c r="D8" s="63">
        <v>7</v>
      </c>
      <c r="E8" s="66" t="s">
        <v>122</v>
      </c>
      <c r="F8" s="63" t="s">
        <v>206</v>
      </c>
      <c r="G8" s="63">
        <v>2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4" s="45" customFormat="1" ht="15.75">
      <c r="A9" s="63">
        <f>A8+1</f>
        <v>2</v>
      </c>
      <c r="B9" s="64" t="s">
        <v>207</v>
      </c>
      <c r="C9" s="65" t="s">
        <v>208</v>
      </c>
      <c r="D9" s="63">
        <v>500</v>
      </c>
      <c r="E9" s="66" t="s">
        <v>209</v>
      </c>
      <c r="F9" s="63" t="s">
        <v>210</v>
      </c>
      <c r="G9" s="63">
        <v>487</v>
      </c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4" s="45" customFormat="1" ht="15.75">
      <c r="A10" s="63">
        <f t="shared" ref="A10:A41" si="0">A9+1</f>
        <v>3</v>
      </c>
      <c r="B10" s="64" t="s">
        <v>207</v>
      </c>
      <c r="C10" s="65" t="s">
        <v>208</v>
      </c>
      <c r="D10" s="63">
        <v>4640</v>
      </c>
      <c r="E10" s="66" t="s">
        <v>209</v>
      </c>
      <c r="F10" s="63" t="s">
        <v>210</v>
      </c>
      <c r="G10" s="63">
        <v>4640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4" s="45" customFormat="1" ht="15.75">
      <c r="A11" s="63">
        <f t="shared" si="0"/>
        <v>4</v>
      </c>
      <c r="B11" s="64" t="s">
        <v>211</v>
      </c>
      <c r="C11" s="65" t="s">
        <v>212</v>
      </c>
      <c r="D11" s="63">
        <v>300</v>
      </c>
      <c r="E11" s="66" t="s">
        <v>213</v>
      </c>
      <c r="F11" s="63" t="s">
        <v>60</v>
      </c>
      <c r="G11" s="63">
        <v>300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4" s="45" customFormat="1" ht="15.75">
      <c r="A12" s="63">
        <f t="shared" si="0"/>
        <v>5</v>
      </c>
      <c r="B12" s="64" t="s">
        <v>53</v>
      </c>
      <c r="C12" s="65" t="s">
        <v>54</v>
      </c>
      <c r="D12" s="63">
        <v>503</v>
      </c>
      <c r="E12" s="66" t="s">
        <v>214</v>
      </c>
      <c r="F12" s="63" t="s">
        <v>206</v>
      </c>
      <c r="G12" s="63">
        <v>503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4" s="45" customFormat="1" ht="15.75">
      <c r="A13" s="63">
        <f t="shared" si="0"/>
        <v>6</v>
      </c>
      <c r="B13" s="64" t="s">
        <v>215</v>
      </c>
      <c r="C13" s="65" t="s">
        <v>36</v>
      </c>
      <c r="D13" s="63">
        <v>44</v>
      </c>
      <c r="E13" s="66" t="s">
        <v>216</v>
      </c>
      <c r="F13" s="63" t="s">
        <v>217</v>
      </c>
      <c r="G13" s="63">
        <v>44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4" s="45" customFormat="1" ht="15.75">
      <c r="A14" s="63">
        <f t="shared" si="0"/>
        <v>7</v>
      </c>
      <c r="B14" s="64" t="s">
        <v>55</v>
      </c>
      <c r="C14" s="65" t="s">
        <v>56</v>
      </c>
      <c r="D14" s="63">
        <v>14</v>
      </c>
      <c r="E14" s="66" t="s">
        <v>126</v>
      </c>
      <c r="F14" s="63" t="s">
        <v>218</v>
      </c>
      <c r="G14" s="63">
        <v>14</v>
      </c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</row>
    <row r="15" spans="1:24" s="45" customFormat="1" ht="15.75">
      <c r="A15" s="63">
        <f t="shared" si="0"/>
        <v>8</v>
      </c>
      <c r="B15" s="64" t="s">
        <v>55</v>
      </c>
      <c r="C15" s="65" t="s">
        <v>56</v>
      </c>
      <c r="D15" s="63">
        <v>13</v>
      </c>
      <c r="E15" s="66" t="s">
        <v>219</v>
      </c>
      <c r="F15" s="63" t="s">
        <v>217</v>
      </c>
      <c r="G15" s="63">
        <v>13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</row>
    <row r="16" spans="1:24" s="45" customFormat="1" ht="15.75">
      <c r="A16" s="63">
        <f t="shared" si="0"/>
        <v>9</v>
      </c>
      <c r="B16" s="64" t="s">
        <v>69</v>
      </c>
      <c r="C16" s="65" t="s">
        <v>220</v>
      </c>
      <c r="D16" s="63">
        <v>1001</v>
      </c>
      <c r="E16" s="66" t="s">
        <v>221</v>
      </c>
      <c r="F16" s="63" t="s">
        <v>52</v>
      </c>
      <c r="G16" s="63">
        <v>1001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1:23" s="45" customFormat="1" ht="15.75">
      <c r="A17" s="63">
        <f t="shared" si="0"/>
        <v>10</v>
      </c>
      <c r="B17" s="64" t="s">
        <v>57</v>
      </c>
      <c r="C17" s="65" t="s">
        <v>58</v>
      </c>
      <c r="D17" s="63">
        <v>693</v>
      </c>
      <c r="E17" s="66" t="s">
        <v>222</v>
      </c>
      <c r="F17" s="63" t="s">
        <v>210</v>
      </c>
      <c r="G17" s="63">
        <v>678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</row>
    <row r="18" spans="1:23" s="45" customFormat="1" ht="15.75">
      <c r="A18" s="63">
        <f t="shared" si="0"/>
        <v>11</v>
      </c>
      <c r="B18" s="64" t="s">
        <v>57</v>
      </c>
      <c r="C18" s="65" t="s">
        <v>58</v>
      </c>
      <c r="D18" s="63">
        <v>600</v>
      </c>
      <c r="E18" s="66" t="s">
        <v>59</v>
      </c>
      <c r="F18" s="63" t="s">
        <v>60</v>
      </c>
      <c r="G18" s="63">
        <v>600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  <row r="19" spans="1:23" s="45" customFormat="1" ht="15.75">
      <c r="A19" s="63">
        <f t="shared" si="0"/>
        <v>12</v>
      </c>
      <c r="B19" s="64" t="s">
        <v>57</v>
      </c>
      <c r="C19" s="65" t="s">
        <v>58</v>
      </c>
      <c r="D19" s="63">
        <v>500</v>
      </c>
      <c r="E19" s="66" t="s">
        <v>223</v>
      </c>
      <c r="F19" s="63" t="s">
        <v>210</v>
      </c>
      <c r="G19" s="63">
        <v>500</v>
      </c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</row>
    <row r="20" spans="1:23" s="45" customFormat="1" ht="15.75">
      <c r="A20" s="63">
        <f t="shared" si="0"/>
        <v>13</v>
      </c>
      <c r="B20" s="64" t="s">
        <v>57</v>
      </c>
      <c r="C20" s="65" t="s">
        <v>58</v>
      </c>
      <c r="D20" s="63">
        <v>600</v>
      </c>
      <c r="E20" s="66" t="s">
        <v>224</v>
      </c>
      <c r="F20" s="63" t="s">
        <v>60</v>
      </c>
      <c r="G20" s="63">
        <v>366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</row>
    <row r="21" spans="1:23" s="45" customFormat="1" ht="31.5">
      <c r="A21" s="63">
        <f t="shared" si="0"/>
        <v>14</v>
      </c>
      <c r="B21" s="64" t="s">
        <v>61</v>
      </c>
      <c r="C21" s="65" t="s">
        <v>62</v>
      </c>
      <c r="D21" s="63">
        <v>7</v>
      </c>
      <c r="E21" s="66">
        <v>2900919</v>
      </c>
      <c r="F21" s="63" t="s">
        <v>210</v>
      </c>
      <c r="G21" s="63">
        <v>7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</row>
    <row r="22" spans="1:23" s="45" customFormat="1" ht="31.5">
      <c r="A22" s="63">
        <f t="shared" si="0"/>
        <v>15</v>
      </c>
      <c r="B22" s="64" t="s">
        <v>61</v>
      </c>
      <c r="C22" s="65" t="s">
        <v>62</v>
      </c>
      <c r="D22" s="63">
        <v>205</v>
      </c>
      <c r="E22" s="66">
        <v>1330320</v>
      </c>
      <c r="F22" s="63" t="s">
        <v>210</v>
      </c>
      <c r="G22" s="63">
        <v>205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</row>
    <row r="23" spans="1:23" s="45" customFormat="1" ht="15.75">
      <c r="A23" s="63">
        <f t="shared" si="0"/>
        <v>16</v>
      </c>
      <c r="B23" s="64" t="s">
        <v>63</v>
      </c>
      <c r="C23" s="65" t="s">
        <v>64</v>
      </c>
      <c r="D23" s="63">
        <v>30</v>
      </c>
      <c r="E23" s="66" t="s">
        <v>225</v>
      </c>
      <c r="F23" s="63" t="s">
        <v>218</v>
      </c>
      <c r="G23" s="63">
        <v>30</v>
      </c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</row>
    <row r="24" spans="1:23" s="45" customFormat="1" ht="15.75">
      <c r="A24" s="63">
        <f t="shared" si="0"/>
        <v>17</v>
      </c>
      <c r="B24" s="64" t="s">
        <v>226</v>
      </c>
      <c r="C24" s="65" t="s">
        <v>227</v>
      </c>
      <c r="D24" s="63">
        <v>40</v>
      </c>
      <c r="E24" s="66" t="s">
        <v>228</v>
      </c>
      <c r="F24" s="63" t="s">
        <v>229</v>
      </c>
      <c r="G24" s="63">
        <v>36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</row>
    <row r="25" spans="1:23" s="45" customFormat="1" ht="15.75">
      <c r="A25" s="63">
        <f t="shared" si="0"/>
        <v>18</v>
      </c>
      <c r="B25" s="64" t="s">
        <v>226</v>
      </c>
      <c r="C25" s="65" t="s">
        <v>227</v>
      </c>
      <c r="D25" s="63">
        <v>200</v>
      </c>
      <c r="E25" s="66" t="s">
        <v>230</v>
      </c>
      <c r="F25" s="63" t="s">
        <v>229</v>
      </c>
      <c r="G25" s="63">
        <v>200</v>
      </c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</row>
    <row r="26" spans="1:23" s="45" customFormat="1" ht="15.75">
      <c r="A26" s="63">
        <f t="shared" si="0"/>
        <v>19</v>
      </c>
      <c r="B26" s="64" t="s">
        <v>226</v>
      </c>
      <c r="C26" s="65" t="s">
        <v>227</v>
      </c>
      <c r="D26" s="63">
        <v>30</v>
      </c>
      <c r="E26" s="66" t="s">
        <v>231</v>
      </c>
      <c r="F26" s="63" t="s">
        <v>229</v>
      </c>
      <c r="G26" s="63">
        <v>30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</row>
    <row r="27" spans="1:23" s="45" customFormat="1" ht="15.75">
      <c r="A27" s="63">
        <f t="shared" si="0"/>
        <v>20</v>
      </c>
      <c r="B27" s="64" t="s">
        <v>226</v>
      </c>
      <c r="C27" s="65" t="s">
        <v>232</v>
      </c>
      <c r="D27" s="63">
        <v>928</v>
      </c>
      <c r="E27" s="66" t="s">
        <v>233</v>
      </c>
      <c r="F27" s="63" t="s">
        <v>206</v>
      </c>
      <c r="G27" s="63">
        <v>928</v>
      </c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</row>
    <row r="28" spans="1:23" s="45" customFormat="1" ht="15.75">
      <c r="A28" s="63">
        <f t="shared" si="0"/>
        <v>21</v>
      </c>
      <c r="B28" s="64" t="s">
        <v>226</v>
      </c>
      <c r="C28" s="65" t="s">
        <v>232</v>
      </c>
      <c r="D28" s="63">
        <v>6</v>
      </c>
      <c r="E28" s="66" t="s">
        <v>234</v>
      </c>
      <c r="F28" s="63" t="s">
        <v>217</v>
      </c>
      <c r="G28" s="63">
        <v>6</v>
      </c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</row>
    <row r="29" spans="1:23" s="45" customFormat="1" ht="47.25">
      <c r="A29" s="63">
        <f t="shared" si="0"/>
        <v>22</v>
      </c>
      <c r="B29" s="64" t="s">
        <v>235</v>
      </c>
      <c r="C29" s="65" t="s">
        <v>236</v>
      </c>
      <c r="D29" s="63">
        <v>4</v>
      </c>
      <c r="E29" s="66" t="s">
        <v>237</v>
      </c>
      <c r="F29" s="63" t="s">
        <v>238</v>
      </c>
      <c r="G29" s="63">
        <v>0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</row>
    <row r="30" spans="1:23" s="45" customFormat="1" ht="47.25">
      <c r="A30" s="63">
        <f t="shared" si="0"/>
        <v>23</v>
      </c>
      <c r="B30" s="64" t="s">
        <v>235</v>
      </c>
      <c r="C30" s="65" t="s">
        <v>236</v>
      </c>
      <c r="D30" s="63">
        <v>5</v>
      </c>
      <c r="E30" s="66" t="s">
        <v>239</v>
      </c>
      <c r="F30" s="63" t="s">
        <v>240</v>
      </c>
      <c r="G30" s="63">
        <v>0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pans="1:23" s="45" customFormat="1" ht="47.25">
      <c r="A31" s="63">
        <f t="shared" si="0"/>
        <v>24</v>
      </c>
      <c r="B31" s="64" t="s">
        <v>235</v>
      </c>
      <c r="C31" s="65" t="s">
        <v>236</v>
      </c>
      <c r="D31" s="63">
        <v>6</v>
      </c>
      <c r="E31" s="66" t="s">
        <v>241</v>
      </c>
      <c r="F31" s="63" t="s">
        <v>242</v>
      </c>
      <c r="G31" s="63">
        <v>6</v>
      </c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pans="1:23" s="45" customFormat="1" ht="31.5">
      <c r="A32" s="63">
        <f t="shared" si="0"/>
        <v>25</v>
      </c>
      <c r="B32" s="64" t="s">
        <v>243</v>
      </c>
      <c r="C32" s="65" t="s">
        <v>244</v>
      </c>
      <c r="D32" s="63">
        <v>1</v>
      </c>
      <c r="E32" s="66" t="s">
        <v>245</v>
      </c>
      <c r="F32" s="63" t="s">
        <v>238</v>
      </c>
      <c r="G32" s="63">
        <v>0</v>
      </c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pans="1:23" s="45" customFormat="1" ht="15.75">
      <c r="A33" s="63">
        <f t="shared" si="0"/>
        <v>26</v>
      </c>
      <c r="B33" s="64" t="s">
        <v>72</v>
      </c>
      <c r="C33" s="65" t="s">
        <v>73</v>
      </c>
      <c r="D33" s="63">
        <v>470</v>
      </c>
      <c r="E33" s="66" t="s">
        <v>130</v>
      </c>
      <c r="F33" s="63" t="s">
        <v>206</v>
      </c>
      <c r="G33" s="63">
        <v>427</v>
      </c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pans="1:23" s="45" customFormat="1" ht="15.75">
      <c r="A34" s="63">
        <f t="shared" si="0"/>
        <v>27</v>
      </c>
      <c r="B34" s="64" t="s">
        <v>246</v>
      </c>
      <c r="C34" s="65" t="s">
        <v>247</v>
      </c>
      <c r="D34" s="63">
        <v>10807</v>
      </c>
      <c r="E34" s="66" t="s">
        <v>248</v>
      </c>
      <c r="F34" s="63" t="s">
        <v>35</v>
      </c>
      <c r="G34" s="63">
        <v>10807</v>
      </c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pans="1:23" s="45" customFormat="1" ht="15.75">
      <c r="A35" s="63">
        <f t="shared" si="0"/>
        <v>28</v>
      </c>
      <c r="B35" s="64" t="s">
        <v>246</v>
      </c>
      <c r="C35" s="65" t="s">
        <v>247</v>
      </c>
      <c r="D35" s="63">
        <v>553</v>
      </c>
      <c r="E35" s="66" t="s">
        <v>249</v>
      </c>
      <c r="F35" s="63" t="s">
        <v>35</v>
      </c>
      <c r="G35" s="63">
        <v>205</v>
      </c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pans="1:23" s="45" customFormat="1" ht="15.75">
      <c r="A36" s="63">
        <f t="shared" si="0"/>
        <v>29</v>
      </c>
      <c r="B36" s="64" t="s">
        <v>27</v>
      </c>
      <c r="C36" s="65" t="s">
        <v>67</v>
      </c>
      <c r="D36" s="63">
        <v>247</v>
      </c>
      <c r="E36" s="66" t="s">
        <v>250</v>
      </c>
      <c r="F36" s="63" t="s">
        <v>218</v>
      </c>
      <c r="G36" s="63">
        <v>247</v>
      </c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pans="1:23" s="45" customFormat="1" ht="15.75">
      <c r="A37" s="63">
        <f t="shared" si="0"/>
        <v>30</v>
      </c>
      <c r="B37" s="64" t="s">
        <v>27</v>
      </c>
      <c r="C37" s="65" t="s">
        <v>65</v>
      </c>
      <c r="D37" s="63">
        <v>2900</v>
      </c>
      <c r="E37" s="66" t="s">
        <v>66</v>
      </c>
      <c r="F37" s="63" t="s">
        <v>60</v>
      </c>
      <c r="G37" s="63">
        <v>2900</v>
      </c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pans="1:23" s="45" customFormat="1" ht="15.75">
      <c r="A38" s="63">
        <f t="shared" si="0"/>
        <v>31</v>
      </c>
      <c r="B38" s="64" t="s">
        <v>27</v>
      </c>
      <c r="C38" s="65" t="s">
        <v>67</v>
      </c>
      <c r="D38" s="63">
        <v>3000</v>
      </c>
      <c r="E38" s="66" t="s">
        <v>68</v>
      </c>
      <c r="F38" s="63" t="s">
        <v>35</v>
      </c>
      <c r="G38" s="63">
        <v>3000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pans="1:23" s="45" customFormat="1" ht="63">
      <c r="A39" s="63">
        <f t="shared" si="0"/>
        <v>32</v>
      </c>
      <c r="B39" s="64" t="s">
        <v>27</v>
      </c>
      <c r="C39" s="65" t="s">
        <v>65</v>
      </c>
      <c r="D39" s="63">
        <v>3655</v>
      </c>
      <c r="E39" s="66" t="s">
        <v>251</v>
      </c>
      <c r="F39" s="63" t="s">
        <v>252</v>
      </c>
      <c r="G39" s="63">
        <v>3655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pans="1:23" s="45" customFormat="1" ht="15.75">
      <c r="A40" s="63">
        <f t="shared" si="0"/>
        <v>33</v>
      </c>
      <c r="B40" s="64" t="s">
        <v>27</v>
      </c>
      <c r="C40" s="65" t="s">
        <v>67</v>
      </c>
      <c r="D40" s="63">
        <v>52</v>
      </c>
      <c r="E40" s="66" t="s">
        <v>253</v>
      </c>
      <c r="F40" s="63" t="s">
        <v>217</v>
      </c>
      <c r="G40" s="63">
        <v>52</v>
      </c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pans="1:23" s="45" customFormat="1" ht="15.75">
      <c r="A41" s="63">
        <f t="shared" si="0"/>
        <v>34</v>
      </c>
      <c r="B41" s="64" t="s">
        <v>37</v>
      </c>
      <c r="C41" s="65" t="s">
        <v>38</v>
      </c>
      <c r="D41" s="63">
        <v>1413</v>
      </c>
      <c r="E41" s="66" t="s">
        <v>254</v>
      </c>
      <c r="F41" s="63" t="s">
        <v>35</v>
      </c>
      <c r="G41" s="63">
        <v>1413</v>
      </c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  <row r="42" spans="1:23" s="13" customFormat="1" ht="41.25" customHeight="1">
      <c r="A42" s="149" t="s">
        <v>18</v>
      </c>
      <c r="B42" s="149"/>
      <c r="C42" s="149"/>
      <c r="D42" s="149"/>
      <c r="E42" s="149"/>
      <c r="F42" s="149"/>
      <c r="G42" s="149"/>
      <c r="H42" s="149"/>
      <c r="I42" s="35"/>
    </row>
    <row r="43" spans="1:23" s="13" customFormat="1" ht="41.25" customHeight="1">
      <c r="A43" s="19"/>
      <c r="B43" s="131" t="s">
        <v>25</v>
      </c>
      <c r="C43" s="131"/>
      <c r="D43" s="131"/>
      <c r="E43" s="131"/>
      <c r="F43" s="131"/>
      <c r="G43" s="131"/>
      <c r="H43" s="131"/>
      <c r="I43" s="35"/>
    </row>
    <row r="44" spans="1:23" s="13" customFormat="1" ht="41.25" customHeight="1">
      <c r="A44" s="129" t="s">
        <v>17</v>
      </c>
      <c r="B44" s="129" t="s">
        <v>0</v>
      </c>
      <c r="C44" s="129" t="s">
        <v>1</v>
      </c>
      <c r="D44" s="130" t="s">
        <v>2</v>
      </c>
      <c r="E44" s="130"/>
      <c r="F44" s="148" t="s">
        <v>5</v>
      </c>
      <c r="G44" s="14" t="s">
        <v>6</v>
      </c>
      <c r="H44" s="56" t="s">
        <v>19</v>
      </c>
      <c r="I44" s="35"/>
    </row>
    <row r="45" spans="1:23" s="13" customFormat="1" ht="37.5" customHeight="1">
      <c r="A45" s="129"/>
      <c r="B45" s="129"/>
      <c r="C45" s="129"/>
      <c r="D45" s="58" t="s">
        <v>3</v>
      </c>
      <c r="E45" s="57" t="s">
        <v>4</v>
      </c>
      <c r="F45" s="148"/>
      <c r="G45" s="22" t="s">
        <v>16</v>
      </c>
      <c r="H45" s="21" t="s">
        <v>3</v>
      </c>
    </row>
    <row r="46" spans="1:23" s="34" customFormat="1" ht="15.75">
      <c r="A46" s="63">
        <v>1</v>
      </c>
      <c r="B46" s="67" t="s">
        <v>207</v>
      </c>
      <c r="C46" s="67" t="s">
        <v>255</v>
      </c>
      <c r="D46" s="68">
        <v>35</v>
      </c>
      <c r="E46" s="69" t="s">
        <v>256</v>
      </c>
      <c r="F46" s="70" t="s">
        <v>257</v>
      </c>
      <c r="G46" s="63">
        <v>35</v>
      </c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</row>
    <row r="47" spans="1:23" s="34" customFormat="1" ht="31.5">
      <c r="A47" s="63">
        <f>A46+1</f>
        <v>2</v>
      </c>
      <c r="B47" s="67" t="s">
        <v>258</v>
      </c>
      <c r="C47" s="67" t="s">
        <v>259</v>
      </c>
      <c r="D47" s="68">
        <v>324</v>
      </c>
      <c r="E47" s="69" t="s">
        <v>260</v>
      </c>
      <c r="F47" s="70" t="s">
        <v>261</v>
      </c>
      <c r="G47" s="63">
        <v>324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</row>
    <row r="48" spans="1:23" s="34" customFormat="1" ht="15.75">
      <c r="A48" s="63">
        <f t="shared" ref="A48:A55" si="1">A47+1</f>
        <v>3</v>
      </c>
      <c r="B48" s="67" t="s">
        <v>69</v>
      </c>
      <c r="C48" s="67" t="s">
        <v>70</v>
      </c>
      <c r="D48" s="68">
        <v>76</v>
      </c>
      <c r="E48" s="69" t="s">
        <v>262</v>
      </c>
      <c r="F48" s="70" t="s">
        <v>263</v>
      </c>
      <c r="G48" s="63">
        <v>76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</row>
    <row r="49" spans="1:23" s="34" customFormat="1" ht="15.75">
      <c r="A49" s="63">
        <f t="shared" si="1"/>
        <v>4</v>
      </c>
      <c r="B49" s="67" t="s">
        <v>264</v>
      </c>
      <c r="C49" s="67" t="s">
        <v>265</v>
      </c>
      <c r="D49" s="68">
        <v>50</v>
      </c>
      <c r="E49" s="69" t="s">
        <v>266</v>
      </c>
      <c r="F49" s="70" t="s">
        <v>263</v>
      </c>
      <c r="G49" s="63">
        <v>50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1:23" s="34" customFormat="1" ht="15.75">
      <c r="A50" s="63">
        <f t="shared" si="1"/>
        <v>5</v>
      </c>
      <c r="B50" s="67" t="s">
        <v>267</v>
      </c>
      <c r="C50" s="67" t="s">
        <v>268</v>
      </c>
      <c r="D50" s="68">
        <v>20</v>
      </c>
      <c r="E50" s="69" t="s">
        <v>269</v>
      </c>
      <c r="F50" s="70" t="s">
        <v>270</v>
      </c>
      <c r="G50" s="63">
        <v>20</v>
      </c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  <row r="51" spans="1:23" s="34" customFormat="1" ht="15.75">
      <c r="A51" s="63">
        <f t="shared" si="1"/>
        <v>6</v>
      </c>
      <c r="B51" s="67" t="s">
        <v>271</v>
      </c>
      <c r="C51" s="67" t="s">
        <v>272</v>
      </c>
      <c r="D51" s="68">
        <v>50</v>
      </c>
      <c r="E51" s="69" t="s">
        <v>273</v>
      </c>
      <c r="F51" s="70" t="s">
        <v>274</v>
      </c>
      <c r="G51" s="63">
        <v>50</v>
      </c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</row>
    <row r="52" spans="1:23" s="34" customFormat="1" ht="15.75">
      <c r="A52" s="63">
        <f t="shared" si="1"/>
        <v>7</v>
      </c>
      <c r="B52" s="67" t="s">
        <v>271</v>
      </c>
      <c r="C52" s="67" t="s">
        <v>272</v>
      </c>
      <c r="D52" s="68">
        <v>6</v>
      </c>
      <c r="E52" s="69" t="s">
        <v>275</v>
      </c>
      <c r="F52" s="70" t="s">
        <v>276</v>
      </c>
      <c r="G52" s="63">
        <v>6</v>
      </c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</row>
    <row r="53" spans="1:23" s="34" customFormat="1" ht="15.75">
      <c r="A53" s="63">
        <f t="shared" si="1"/>
        <v>8</v>
      </c>
      <c r="B53" s="67" t="s">
        <v>71</v>
      </c>
      <c r="C53" s="67" t="s">
        <v>277</v>
      </c>
      <c r="D53" s="68">
        <v>4</v>
      </c>
      <c r="E53" s="69" t="s">
        <v>278</v>
      </c>
      <c r="F53" s="70" t="s">
        <v>279</v>
      </c>
      <c r="G53" s="63">
        <v>4</v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</row>
    <row r="54" spans="1:23" s="34" customFormat="1" ht="15.75">
      <c r="A54" s="63">
        <f t="shared" si="1"/>
        <v>9</v>
      </c>
      <c r="B54" s="67" t="s">
        <v>27</v>
      </c>
      <c r="C54" s="67" t="s">
        <v>280</v>
      </c>
      <c r="D54" s="68">
        <v>450</v>
      </c>
      <c r="E54" s="69" t="s">
        <v>281</v>
      </c>
      <c r="F54" s="70" t="s">
        <v>282</v>
      </c>
      <c r="G54" s="63">
        <v>450</v>
      </c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</row>
    <row r="55" spans="1:23" s="34" customFormat="1" ht="15.75">
      <c r="A55" s="63">
        <f t="shared" si="1"/>
        <v>10</v>
      </c>
      <c r="B55" s="67" t="s">
        <v>27</v>
      </c>
      <c r="C55" s="67" t="s">
        <v>280</v>
      </c>
      <c r="D55" s="68">
        <v>10</v>
      </c>
      <c r="E55" s="69" t="s">
        <v>283</v>
      </c>
      <c r="F55" s="70" t="s">
        <v>261</v>
      </c>
      <c r="G55" s="63">
        <v>10</v>
      </c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</row>
    <row r="56" spans="1:23" s="36" customFormat="1" ht="39" customHeight="1">
      <c r="A56" s="3"/>
      <c r="B56" s="3"/>
      <c r="C56" s="32" t="s">
        <v>9</v>
      </c>
      <c r="D56" s="32"/>
      <c r="E56" s="32"/>
      <c r="F56" s="32"/>
      <c r="G56" s="32"/>
      <c r="H56" s="32"/>
    </row>
    <row r="57" spans="1:23" s="36" customFormat="1" ht="33" customHeight="1">
      <c r="A57" s="137" t="s">
        <v>20</v>
      </c>
      <c r="B57" s="137"/>
      <c r="C57" s="137"/>
      <c r="D57" s="137"/>
      <c r="E57" s="137"/>
      <c r="F57" s="137"/>
      <c r="G57" s="137"/>
      <c r="H57" s="1"/>
    </row>
    <row r="58" spans="1:23" s="36" customFormat="1" ht="39" hidden="1" customHeight="1">
      <c r="A58" s="37"/>
      <c r="B58" s="37"/>
      <c r="C58" s="37"/>
      <c r="D58" s="38"/>
      <c r="E58" s="37"/>
      <c r="F58" s="37"/>
      <c r="G58" s="37"/>
      <c r="H58" s="1"/>
    </row>
    <row r="59" spans="1:23" s="36" customFormat="1" ht="39" customHeight="1">
      <c r="A59" s="132" t="s">
        <v>8</v>
      </c>
      <c r="B59" s="132" t="s">
        <v>0</v>
      </c>
      <c r="C59" s="132" t="s">
        <v>1</v>
      </c>
      <c r="D59" s="138" t="s">
        <v>21</v>
      </c>
      <c r="E59" s="139"/>
      <c r="F59" s="132" t="s">
        <v>5</v>
      </c>
      <c r="G59" s="29" t="s">
        <v>6</v>
      </c>
      <c r="H59" s="1"/>
    </row>
    <row r="60" spans="1:23" s="36" customFormat="1" ht="39" customHeight="1">
      <c r="A60" s="133"/>
      <c r="B60" s="133"/>
      <c r="C60" s="133"/>
      <c r="D60" s="29" t="s">
        <v>10</v>
      </c>
      <c r="E60" s="29" t="s">
        <v>4</v>
      </c>
      <c r="F60" s="133"/>
      <c r="G60" s="29" t="s">
        <v>3</v>
      </c>
      <c r="H60" s="1"/>
    </row>
    <row r="61" spans="1:23" s="36" customFormat="1" ht="39" customHeight="1">
      <c r="A61" s="55">
        <v>1</v>
      </c>
      <c r="B61" s="71" t="s">
        <v>140</v>
      </c>
      <c r="C61" s="71" t="s">
        <v>141</v>
      </c>
      <c r="D61" s="52">
        <v>21</v>
      </c>
      <c r="E61" s="71" t="s">
        <v>142</v>
      </c>
      <c r="F61" s="55"/>
      <c r="G61" s="52">
        <v>21</v>
      </c>
    </row>
    <row r="62" spans="1:23" s="36" customFormat="1" ht="38.25" customHeight="1">
      <c r="A62" s="55">
        <v>2</v>
      </c>
      <c r="B62" s="71" t="s">
        <v>140</v>
      </c>
      <c r="C62" s="71" t="s">
        <v>141</v>
      </c>
      <c r="D62" s="52">
        <v>1</v>
      </c>
      <c r="E62" s="71" t="s">
        <v>142</v>
      </c>
      <c r="F62" s="55"/>
      <c r="G62" s="52">
        <v>1</v>
      </c>
    </row>
    <row r="63" spans="1:23" s="36" customFormat="1" ht="24" customHeight="1">
      <c r="A63" s="55">
        <v>3</v>
      </c>
      <c r="B63" s="71" t="s">
        <v>143</v>
      </c>
      <c r="C63" s="71" t="s">
        <v>144</v>
      </c>
      <c r="D63" s="52">
        <v>2</v>
      </c>
      <c r="E63" s="71" t="s">
        <v>145</v>
      </c>
      <c r="F63" s="55"/>
      <c r="G63" s="52">
        <v>2</v>
      </c>
    </row>
    <row r="64" spans="1:23" s="36" customFormat="1" ht="38.25" customHeight="1">
      <c r="A64" s="55">
        <v>4</v>
      </c>
      <c r="B64" s="71" t="s">
        <v>146</v>
      </c>
      <c r="C64" s="71" t="s">
        <v>147</v>
      </c>
      <c r="D64" s="52">
        <v>22</v>
      </c>
      <c r="E64" s="71" t="s">
        <v>148</v>
      </c>
      <c r="F64" s="55"/>
      <c r="G64" s="52">
        <v>22</v>
      </c>
    </row>
    <row r="65" spans="1:7" s="36" customFormat="1" ht="41.25" customHeight="1">
      <c r="A65" s="55">
        <v>5</v>
      </c>
      <c r="B65" s="71" t="s">
        <v>149</v>
      </c>
      <c r="C65" s="71" t="s">
        <v>150</v>
      </c>
      <c r="D65" s="52">
        <v>102</v>
      </c>
      <c r="E65" s="71" t="s">
        <v>151</v>
      </c>
      <c r="F65" s="55"/>
      <c r="G65" s="52">
        <v>102</v>
      </c>
    </row>
    <row r="66" spans="1:7" s="36" customFormat="1" ht="30" customHeight="1">
      <c r="A66" s="55">
        <v>6</v>
      </c>
      <c r="B66" s="71" t="s">
        <v>152</v>
      </c>
      <c r="C66" s="71" t="s">
        <v>152</v>
      </c>
      <c r="D66" s="52">
        <v>13</v>
      </c>
      <c r="E66" s="71" t="s">
        <v>153</v>
      </c>
      <c r="F66" s="55"/>
      <c r="G66" s="52">
        <v>13</v>
      </c>
    </row>
    <row r="67" spans="1:7" s="36" customFormat="1" ht="27.75" customHeight="1">
      <c r="A67" s="55">
        <v>7</v>
      </c>
      <c r="B67" s="62" t="s">
        <v>154</v>
      </c>
      <c r="C67" s="62" t="s">
        <v>154</v>
      </c>
      <c r="D67" s="52">
        <v>40</v>
      </c>
      <c r="E67" s="71">
        <v>7011381</v>
      </c>
      <c r="F67" s="55"/>
      <c r="G67" s="52">
        <v>40</v>
      </c>
    </row>
    <row r="68" spans="1:7" s="36" customFormat="1" ht="18.75" customHeight="1">
      <c r="A68" s="55">
        <v>8</v>
      </c>
      <c r="B68" s="71" t="s">
        <v>155</v>
      </c>
      <c r="C68" s="71" t="s">
        <v>155</v>
      </c>
      <c r="D68" s="52">
        <v>3</v>
      </c>
      <c r="E68" s="71">
        <v>20028660</v>
      </c>
      <c r="F68" s="55"/>
      <c r="G68" s="52">
        <v>3</v>
      </c>
    </row>
    <row r="69" spans="1:7" s="36" customFormat="1" ht="29.25" customHeight="1">
      <c r="A69" s="55">
        <v>9</v>
      </c>
      <c r="B69" s="71" t="s">
        <v>156</v>
      </c>
      <c r="C69" s="71" t="s">
        <v>156</v>
      </c>
      <c r="D69" s="52">
        <v>1</v>
      </c>
      <c r="E69" s="71" t="s">
        <v>157</v>
      </c>
      <c r="F69" s="55"/>
      <c r="G69" s="52">
        <v>1</v>
      </c>
    </row>
    <row r="70" spans="1:7" s="36" customFormat="1" ht="30" customHeight="1">
      <c r="A70" s="55">
        <v>10</v>
      </c>
      <c r="B70" s="71" t="s">
        <v>158</v>
      </c>
      <c r="C70" s="71" t="s">
        <v>158</v>
      </c>
      <c r="D70" s="52">
        <v>2</v>
      </c>
      <c r="E70" s="71" t="s">
        <v>159</v>
      </c>
      <c r="F70" s="55"/>
      <c r="G70" s="52">
        <v>2</v>
      </c>
    </row>
    <row r="71" spans="1:7" s="36" customFormat="1" ht="29.25" customHeight="1">
      <c r="A71" s="55">
        <v>11</v>
      </c>
      <c r="B71" s="71" t="s">
        <v>160</v>
      </c>
      <c r="C71" s="71" t="s">
        <v>160</v>
      </c>
      <c r="D71" s="52">
        <v>4</v>
      </c>
      <c r="E71" s="71">
        <v>20021260</v>
      </c>
      <c r="F71" s="55"/>
      <c r="G71" s="52">
        <v>4</v>
      </c>
    </row>
    <row r="72" spans="1:7" s="36" customFormat="1" ht="41.25" customHeight="1">
      <c r="A72" s="55">
        <v>12</v>
      </c>
      <c r="B72" s="71" t="s">
        <v>161</v>
      </c>
      <c r="C72" s="71" t="s">
        <v>162</v>
      </c>
      <c r="D72" s="52">
        <v>13</v>
      </c>
      <c r="E72" s="71" t="s">
        <v>163</v>
      </c>
      <c r="F72" s="55"/>
      <c r="G72" s="52">
        <v>13</v>
      </c>
    </row>
    <row r="73" spans="1:7" s="36" customFormat="1" ht="47.25" customHeight="1">
      <c r="A73" s="55">
        <v>13</v>
      </c>
      <c r="B73" s="71" t="s">
        <v>164</v>
      </c>
      <c r="C73" s="71" t="s">
        <v>165</v>
      </c>
      <c r="D73" s="52">
        <v>13</v>
      </c>
      <c r="E73" s="71" t="s">
        <v>166</v>
      </c>
      <c r="F73" s="55"/>
      <c r="G73" s="52">
        <v>13</v>
      </c>
    </row>
    <row r="74" spans="1:7" s="36" customFormat="1" ht="28.5" customHeight="1">
      <c r="A74" s="55">
        <v>14</v>
      </c>
      <c r="B74" s="71" t="s">
        <v>167</v>
      </c>
      <c r="C74" s="71" t="s">
        <v>168</v>
      </c>
      <c r="D74" s="52">
        <v>13</v>
      </c>
      <c r="E74" s="71" t="s">
        <v>169</v>
      </c>
      <c r="F74" s="55"/>
      <c r="G74" s="52">
        <v>13</v>
      </c>
    </row>
    <row r="75" spans="1:7" s="36" customFormat="1" ht="27.75" customHeight="1">
      <c r="A75" s="55">
        <v>15</v>
      </c>
      <c r="B75" s="71" t="s">
        <v>170</v>
      </c>
      <c r="C75" s="71" t="s">
        <v>171</v>
      </c>
      <c r="D75" s="52">
        <v>1</v>
      </c>
      <c r="E75" s="71" t="s">
        <v>172</v>
      </c>
      <c r="F75" s="55"/>
      <c r="G75" s="52">
        <v>1</v>
      </c>
    </row>
    <row r="76" spans="1:7" s="36" customFormat="1" ht="27.75" customHeight="1">
      <c r="A76" s="55">
        <v>16</v>
      </c>
      <c r="B76" s="71" t="s">
        <v>173</v>
      </c>
      <c r="C76" s="71" t="s">
        <v>173</v>
      </c>
      <c r="D76" s="52">
        <v>1</v>
      </c>
      <c r="E76" s="71"/>
      <c r="F76" s="55"/>
      <c r="G76" s="52">
        <v>1</v>
      </c>
    </row>
    <row r="77" spans="1:7" s="36" customFormat="1" ht="28.5" customHeight="1">
      <c r="A77" s="55">
        <v>17</v>
      </c>
      <c r="B77" s="71" t="s">
        <v>174</v>
      </c>
      <c r="C77" s="71" t="s">
        <v>175</v>
      </c>
      <c r="D77" s="52">
        <v>2</v>
      </c>
      <c r="E77" s="71" t="s">
        <v>176</v>
      </c>
      <c r="F77" s="55"/>
      <c r="G77" s="52">
        <v>2</v>
      </c>
    </row>
    <row r="78" spans="1:7" s="36" customFormat="1" ht="79.5" customHeight="1">
      <c r="A78" s="55">
        <v>18</v>
      </c>
      <c r="B78" s="62" t="s">
        <v>177</v>
      </c>
      <c r="C78" s="62" t="s">
        <v>177</v>
      </c>
      <c r="D78" s="61">
        <v>96</v>
      </c>
      <c r="E78" s="71" t="s">
        <v>178</v>
      </c>
      <c r="F78" s="55"/>
      <c r="G78" s="61">
        <v>96</v>
      </c>
    </row>
    <row r="79" spans="1:7" s="36" customFormat="1" ht="78.75" customHeight="1">
      <c r="A79" s="55">
        <v>19</v>
      </c>
      <c r="B79" s="62" t="s">
        <v>177</v>
      </c>
      <c r="C79" s="62" t="s">
        <v>177</v>
      </c>
      <c r="D79" s="61">
        <v>48</v>
      </c>
      <c r="E79" s="71" t="s">
        <v>178</v>
      </c>
      <c r="F79" s="55"/>
      <c r="G79" s="61">
        <v>48</v>
      </c>
    </row>
    <row r="80" spans="1:7" s="36" customFormat="1" ht="78" customHeight="1">
      <c r="A80" s="55">
        <v>20</v>
      </c>
      <c r="B80" s="62" t="s">
        <v>179</v>
      </c>
      <c r="C80" s="62" t="s">
        <v>179</v>
      </c>
      <c r="D80" s="61">
        <v>480</v>
      </c>
      <c r="E80" s="71" t="s">
        <v>180</v>
      </c>
      <c r="F80" s="55"/>
      <c r="G80" s="61">
        <v>480</v>
      </c>
    </row>
    <row r="81" spans="1:7" s="36" customFormat="1" ht="21.75" customHeight="1">
      <c r="A81" s="55">
        <v>21</v>
      </c>
      <c r="B81" s="71" t="s">
        <v>181</v>
      </c>
      <c r="C81" s="71" t="s">
        <v>182</v>
      </c>
      <c r="D81" s="61">
        <v>3</v>
      </c>
      <c r="E81" s="71" t="s">
        <v>183</v>
      </c>
      <c r="F81" s="55"/>
      <c r="G81" s="61">
        <v>3</v>
      </c>
    </row>
    <row r="82" spans="1:7" s="36" customFormat="1" ht="15" customHeight="1">
      <c r="A82" s="55">
        <v>22</v>
      </c>
      <c r="B82" s="55" t="s">
        <v>184</v>
      </c>
      <c r="C82" s="72" t="s">
        <v>185</v>
      </c>
      <c r="D82" s="55">
        <v>600</v>
      </c>
      <c r="E82" s="73">
        <v>6088093</v>
      </c>
      <c r="F82" s="55"/>
      <c r="G82" s="55">
        <v>600</v>
      </c>
    </row>
    <row r="83" spans="1:7" s="36" customFormat="1" ht="14.25" customHeight="1">
      <c r="A83" s="55">
        <v>23</v>
      </c>
      <c r="B83" s="74" t="s">
        <v>42</v>
      </c>
      <c r="C83" s="72" t="s">
        <v>42</v>
      </c>
      <c r="D83" s="75">
        <v>135630</v>
      </c>
      <c r="E83" s="76" t="s">
        <v>186</v>
      </c>
      <c r="F83" s="55"/>
      <c r="G83" s="75">
        <v>135630</v>
      </c>
    </row>
    <row r="84" spans="1:7" s="36" customFormat="1" ht="14.25" customHeight="1">
      <c r="A84" s="55">
        <v>24</v>
      </c>
      <c r="B84" s="62" t="s">
        <v>187</v>
      </c>
      <c r="C84" s="77" t="s">
        <v>188</v>
      </c>
      <c r="D84" s="78">
        <v>72000</v>
      </c>
      <c r="E84" s="79" t="s">
        <v>189</v>
      </c>
      <c r="F84" s="55"/>
      <c r="G84" s="78">
        <v>72000</v>
      </c>
    </row>
    <row r="85" spans="1:7" s="36" customFormat="1" ht="14.25" customHeight="1">
      <c r="A85" s="55">
        <v>25</v>
      </c>
      <c r="B85" s="62" t="s">
        <v>187</v>
      </c>
      <c r="C85" s="77" t="s">
        <v>188</v>
      </c>
      <c r="D85" s="78">
        <v>60630</v>
      </c>
      <c r="E85" s="79" t="s">
        <v>190</v>
      </c>
      <c r="F85" s="55"/>
      <c r="G85" s="78">
        <v>60630</v>
      </c>
    </row>
    <row r="86" spans="1:7" s="36" customFormat="1" ht="14.25" customHeight="1">
      <c r="A86" s="55">
        <v>26</v>
      </c>
      <c r="B86" s="55" t="s">
        <v>191</v>
      </c>
      <c r="C86" s="80" t="s">
        <v>192</v>
      </c>
      <c r="D86" s="78">
        <v>2400</v>
      </c>
      <c r="E86" s="79" t="s">
        <v>193</v>
      </c>
      <c r="F86" s="55"/>
      <c r="G86" s="78">
        <v>2400</v>
      </c>
    </row>
    <row r="87" spans="1:7" s="36" customFormat="1" ht="15.75" customHeight="1">
      <c r="A87" s="55">
        <v>27</v>
      </c>
      <c r="B87" s="55" t="s">
        <v>191</v>
      </c>
      <c r="C87" s="80" t="s">
        <v>192</v>
      </c>
      <c r="D87" s="78">
        <v>12000</v>
      </c>
      <c r="E87" s="79" t="s">
        <v>194</v>
      </c>
      <c r="F87" s="55"/>
      <c r="G87" s="78">
        <v>12000</v>
      </c>
    </row>
    <row r="88" spans="1:7" s="36" customFormat="1" ht="15.75" customHeight="1">
      <c r="A88" s="55">
        <v>28</v>
      </c>
      <c r="B88" s="55"/>
      <c r="C88" s="80" t="s">
        <v>195</v>
      </c>
      <c r="D88" s="78">
        <v>60</v>
      </c>
      <c r="E88" s="76" t="s">
        <v>196</v>
      </c>
      <c r="F88" s="55"/>
      <c r="G88" s="78">
        <v>60</v>
      </c>
    </row>
    <row r="89" spans="1:7" s="36" customFormat="1" ht="43.5" customHeight="1">
      <c r="A89" s="55">
        <v>29</v>
      </c>
      <c r="B89" s="55" t="s">
        <v>197</v>
      </c>
      <c r="C89" s="81" t="s">
        <v>198</v>
      </c>
      <c r="D89" s="78">
        <v>2310</v>
      </c>
      <c r="E89" s="79" t="s">
        <v>199</v>
      </c>
      <c r="F89" s="55"/>
      <c r="G89" s="78">
        <v>2310</v>
      </c>
    </row>
    <row r="90" spans="1:7" s="3" customFormat="1">
      <c r="A90" s="55">
        <v>30</v>
      </c>
      <c r="B90" s="62" t="s">
        <v>11</v>
      </c>
      <c r="C90" s="71" t="s">
        <v>200</v>
      </c>
      <c r="D90" s="82">
        <v>3800</v>
      </c>
      <c r="E90" s="79" t="s">
        <v>201</v>
      </c>
      <c r="F90" s="83"/>
      <c r="G90" s="78">
        <v>838</v>
      </c>
    </row>
    <row r="91" spans="1:7" s="3" customFormat="1">
      <c r="A91" s="55">
        <v>31</v>
      </c>
      <c r="B91" s="62" t="s">
        <v>11</v>
      </c>
      <c r="C91" s="71" t="s">
        <v>202</v>
      </c>
      <c r="D91" s="82">
        <v>600</v>
      </c>
      <c r="E91" s="79" t="s">
        <v>203</v>
      </c>
      <c r="F91" s="83"/>
      <c r="G91" s="78">
        <v>105</v>
      </c>
    </row>
    <row r="92" spans="1:7" s="3" customFormat="1" ht="30">
      <c r="A92" s="55">
        <v>32</v>
      </c>
      <c r="B92" s="29" t="s">
        <v>12</v>
      </c>
      <c r="C92" s="84" t="s">
        <v>43</v>
      </c>
      <c r="D92" s="82">
        <v>8000</v>
      </c>
      <c r="E92" s="79" t="s">
        <v>44</v>
      </c>
      <c r="F92" s="83"/>
      <c r="G92" s="85">
        <v>0</v>
      </c>
    </row>
    <row r="93" spans="1:7" s="3" customFormat="1" ht="30">
      <c r="A93" s="55">
        <v>33</v>
      </c>
      <c r="B93" s="29" t="s">
        <v>12</v>
      </c>
      <c r="C93" s="84" t="s">
        <v>43</v>
      </c>
      <c r="D93" s="82">
        <v>8000</v>
      </c>
      <c r="E93" s="79" t="s">
        <v>44</v>
      </c>
      <c r="F93" s="83"/>
      <c r="G93" s="85">
        <v>5416.6</v>
      </c>
    </row>
    <row r="94" spans="1:7" s="3" customFormat="1">
      <c r="A94" s="55">
        <v>34</v>
      </c>
      <c r="B94" s="55" t="s">
        <v>12</v>
      </c>
      <c r="C94" s="84" t="s">
        <v>45</v>
      </c>
      <c r="D94" s="82">
        <v>600</v>
      </c>
      <c r="E94" s="79" t="s">
        <v>46</v>
      </c>
      <c r="F94" s="83"/>
      <c r="G94" s="78">
        <v>0</v>
      </c>
    </row>
    <row r="95" spans="1:7" s="3" customFormat="1">
      <c r="A95" s="55">
        <v>35</v>
      </c>
      <c r="B95" s="55" t="s">
        <v>12</v>
      </c>
      <c r="C95" s="84" t="s">
        <v>45</v>
      </c>
      <c r="D95" s="82">
        <v>500</v>
      </c>
      <c r="E95" s="79" t="s">
        <v>46</v>
      </c>
      <c r="F95" s="83"/>
      <c r="G95" s="78">
        <v>293</v>
      </c>
    </row>
    <row r="96" spans="1:7" s="3" customFormat="1">
      <c r="A96" s="55">
        <v>36</v>
      </c>
      <c r="B96" s="55" t="s">
        <v>12</v>
      </c>
      <c r="C96" s="84" t="s">
        <v>14</v>
      </c>
      <c r="D96" s="82">
        <v>1000</v>
      </c>
      <c r="E96" s="79" t="s">
        <v>47</v>
      </c>
      <c r="F96" s="83"/>
      <c r="G96" s="78">
        <v>264</v>
      </c>
    </row>
    <row r="97" spans="1:38" s="3" customFormat="1">
      <c r="A97" s="55">
        <v>37</v>
      </c>
      <c r="B97" s="55" t="s">
        <v>12</v>
      </c>
      <c r="C97" s="84" t="s">
        <v>33</v>
      </c>
      <c r="D97" s="82">
        <v>9600</v>
      </c>
      <c r="E97" s="79" t="s">
        <v>34</v>
      </c>
      <c r="F97" s="83"/>
      <c r="G97" s="78">
        <v>0</v>
      </c>
    </row>
    <row r="98" spans="1:38" s="3" customFormat="1">
      <c r="A98" s="55">
        <v>38</v>
      </c>
      <c r="B98" s="55" t="s">
        <v>12</v>
      </c>
      <c r="C98" s="84" t="s">
        <v>33</v>
      </c>
      <c r="D98" s="82">
        <v>11200</v>
      </c>
      <c r="E98" s="86" t="s">
        <v>48</v>
      </c>
      <c r="F98" s="83"/>
      <c r="G98" s="82">
        <v>4442</v>
      </c>
    </row>
    <row r="99" spans="1:38" ht="33" customHeight="1">
      <c r="A99" s="125" t="s">
        <v>22</v>
      </c>
      <c r="B99" s="134"/>
      <c r="C99" s="134"/>
      <c r="D99" s="134"/>
      <c r="E99" s="134"/>
      <c r="F99" s="134"/>
      <c r="G99" s="134"/>
      <c r="H99" s="126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4"/>
      <c r="AH99" s="24"/>
      <c r="AI99" s="24"/>
      <c r="AJ99" s="24"/>
      <c r="AK99" s="24"/>
      <c r="AL99" s="24"/>
    </row>
    <row r="100" spans="1:38" s="16" customFormat="1" ht="68.25" customHeight="1">
      <c r="A100" s="23"/>
      <c r="B100" s="59" t="s">
        <v>15</v>
      </c>
      <c r="C100" s="136" t="s">
        <v>51</v>
      </c>
      <c r="D100" s="136"/>
      <c r="E100" s="136"/>
      <c r="F100" s="136"/>
      <c r="G100" s="136"/>
      <c r="H100" s="23"/>
    </row>
    <row r="101" spans="1:38" ht="15.75">
      <c r="C101" s="3"/>
      <c r="D101" s="3"/>
      <c r="E101" s="3"/>
      <c r="F101" s="3"/>
      <c r="G101" s="3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</row>
    <row r="102" spans="1:38" s="30" customFormat="1" ht="15.75">
      <c r="A102" s="135" t="s">
        <v>8</v>
      </c>
      <c r="B102" s="132" t="s">
        <v>0</v>
      </c>
      <c r="C102" s="132" t="s">
        <v>1</v>
      </c>
      <c r="D102" s="140" t="s">
        <v>2</v>
      </c>
      <c r="E102" s="140"/>
      <c r="F102" s="141" t="s">
        <v>5</v>
      </c>
      <c r="G102" s="52" t="s">
        <v>6</v>
      </c>
      <c r="H102" s="1"/>
    </row>
    <row r="103" spans="1:38" s="30" customFormat="1">
      <c r="A103" s="135"/>
      <c r="B103" s="133"/>
      <c r="C103" s="133"/>
      <c r="D103" s="52" t="s">
        <v>3</v>
      </c>
      <c r="E103" s="52" t="s">
        <v>4</v>
      </c>
      <c r="F103" s="141"/>
      <c r="G103" s="52" t="s">
        <v>3</v>
      </c>
      <c r="H103" s="1"/>
    </row>
    <row r="104" spans="1:38" s="28" customFormat="1" ht="99" customHeight="1">
      <c r="A104" s="27">
        <v>1</v>
      </c>
      <c r="B104" s="27"/>
      <c r="C104" s="87" t="s">
        <v>305</v>
      </c>
      <c r="D104" s="61" t="s">
        <v>306</v>
      </c>
      <c r="E104" s="88" t="s">
        <v>307</v>
      </c>
      <c r="F104" s="52" t="s">
        <v>308</v>
      </c>
      <c r="G104" s="61" t="s">
        <v>306</v>
      </c>
    </row>
    <row r="105" spans="1:38" s="28" customFormat="1" ht="41.25" customHeight="1">
      <c r="A105" s="27">
        <v>2</v>
      </c>
      <c r="B105" s="27"/>
      <c r="C105" s="87" t="s">
        <v>309</v>
      </c>
      <c r="D105" s="61" t="s">
        <v>310</v>
      </c>
      <c r="E105" s="88" t="s">
        <v>311</v>
      </c>
      <c r="F105" s="52" t="s">
        <v>308</v>
      </c>
      <c r="G105" s="61" t="s">
        <v>310</v>
      </c>
    </row>
    <row r="106" spans="1:38" s="28" customFormat="1" ht="39.75" customHeight="1">
      <c r="A106" s="27">
        <v>3</v>
      </c>
      <c r="B106" s="27"/>
      <c r="C106" s="87" t="s">
        <v>49</v>
      </c>
      <c r="D106" s="61" t="s">
        <v>312</v>
      </c>
      <c r="E106" s="88" t="s">
        <v>50</v>
      </c>
      <c r="F106" s="52" t="s">
        <v>313</v>
      </c>
      <c r="G106" s="61" t="s">
        <v>312</v>
      </c>
    </row>
    <row r="107" spans="1:38" ht="33" customHeight="1">
      <c r="A107" s="125" t="s">
        <v>22</v>
      </c>
      <c r="B107" s="134"/>
      <c r="C107" s="134"/>
      <c r="D107" s="134"/>
      <c r="E107" s="134"/>
      <c r="F107" s="134"/>
      <c r="G107" s="134"/>
      <c r="H107" s="126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4"/>
      <c r="AH107" s="24"/>
      <c r="AI107" s="24"/>
      <c r="AJ107" s="24"/>
      <c r="AK107" s="24"/>
      <c r="AL107" s="24"/>
    </row>
    <row r="108" spans="1:38" s="16" customFormat="1" ht="68.25" customHeight="1">
      <c r="A108" s="23"/>
      <c r="B108" s="59" t="s">
        <v>15</v>
      </c>
      <c r="C108" s="136" t="s">
        <v>314</v>
      </c>
      <c r="D108" s="136"/>
      <c r="E108" s="136"/>
      <c r="F108" s="136"/>
      <c r="G108" s="136"/>
      <c r="H108" s="23"/>
    </row>
    <row r="109" spans="1:38" ht="15.75">
      <c r="C109" s="3"/>
      <c r="D109" s="3"/>
      <c r="E109" s="3"/>
      <c r="F109" s="3"/>
      <c r="G109" s="3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</row>
    <row r="110" spans="1:38" s="30" customFormat="1" ht="15.75">
      <c r="A110" s="135" t="s">
        <v>8</v>
      </c>
      <c r="B110" s="132" t="s">
        <v>0</v>
      </c>
      <c r="C110" s="132" t="s">
        <v>1</v>
      </c>
      <c r="D110" s="140" t="s">
        <v>2</v>
      </c>
      <c r="E110" s="140"/>
      <c r="F110" s="141" t="s">
        <v>5</v>
      </c>
      <c r="G110" s="52" t="s">
        <v>6</v>
      </c>
      <c r="H110" s="1"/>
    </row>
    <row r="111" spans="1:38" s="30" customFormat="1">
      <c r="A111" s="135"/>
      <c r="B111" s="133"/>
      <c r="C111" s="133"/>
      <c r="D111" s="52" t="s">
        <v>3</v>
      </c>
      <c r="E111" s="52" t="s">
        <v>4</v>
      </c>
      <c r="F111" s="141"/>
      <c r="G111" s="52" t="s">
        <v>3</v>
      </c>
      <c r="H111" s="1"/>
    </row>
    <row r="112" spans="1:38" s="15" customFormat="1" ht="47.25" customHeight="1">
      <c r="A112" s="27">
        <v>1</v>
      </c>
      <c r="B112" s="27"/>
      <c r="C112" s="89" t="s">
        <v>315</v>
      </c>
      <c r="D112" s="90" t="s">
        <v>316</v>
      </c>
      <c r="E112" s="43" t="s">
        <v>317</v>
      </c>
      <c r="F112" s="46" t="s">
        <v>318</v>
      </c>
      <c r="G112" s="90" t="s">
        <v>316</v>
      </c>
    </row>
    <row r="113" spans="1:38" ht="33" customHeight="1">
      <c r="A113" s="125" t="s">
        <v>22</v>
      </c>
      <c r="B113" s="134"/>
      <c r="C113" s="134"/>
      <c r="D113" s="134"/>
      <c r="E113" s="134"/>
      <c r="F113" s="134"/>
      <c r="G113" s="134"/>
      <c r="H113" s="126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4"/>
      <c r="AH113" s="24"/>
      <c r="AI113" s="24"/>
      <c r="AJ113" s="24"/>
      <c r="AK113" s="24"/>
      <c r="AL113" s="24"/>
    </row>
    <row r="114" spans="1:38" s="16" customFormat="1" ht="68.25" customHeight="1">
      <c r="A114" s="23"/>
      <c r="B114" s="59" t="s">
        <v>15</v>
      </c>
      <c r="C114" s="136" t="s">
        <v>319</v>
      </c>
      <c r="D114" s="136"/>
      <c r="E114" s="136"/>
      <c r="F114" s="136"/>
      <c r="G114" s="136"/>
      <c r="H114" s="23"/>
    </row>
    <row r="115" spans="1:38" ht="15.75">
      <c r="C115" s="3"/>
      <c r="D115" s="3"/>
      <c r="E115" s="3"/>
      <c r="F115" s="3"/>
      <c r="G115" s="3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</row>
    <row r="116" spans="1:38" s="30" customFormat="1" ht="15.75">
      <c r="A116" s="135" t="s">
        <v>8</v>
      </c>
      <c r="B116" s="132" t="s">
        <v>0</v>
      </c>
      <c r="C116" s="132" t="s">
        <v>1</v>
      </c>
      <c r="D116" s="140" t="s">
        <v>2</v>
      </c>
      <c r="E116" s="140"/>
      <c r="F116" s="141" t="s">
        <v>5</v>
      </c>
      <c r="G116" s="52" t="s">
        <v>6</v>
      </c>
      <c r="H116" s="1"/>
    </row>
    <row r="117" spans="1:38" s="30" customFormat="1">
      <c r="A117" s="135"/>
      <c r="B117" s="133"/>
      <c r="C117" s="133"/>
      <c r="D117" s="52" t="s">
        <v>3</v>
      </c>
      <c r="E117" s="52" t="s">
        <v>4</v>
      </c>
      <c r="F117" s="141"/>
      <c r="G117" s="52" t="s">
        <v>3</v>
      </c>
      <c r="H117" s="1"/>
    </row>
    <row r="118" spans="1:38" s="15" customFormat="1" ht="47.25" customHeight="1">
      <c r="A118" s="27">
        <v>1</v>
      </c>
      <c r="B118" s="27"/>
      <c r="C118" s="87" t="s">
        <v>320</v>
      </c>
      <c r="D118" s="61" t="s">
        <v>321</v>
      </c>
      <c r="E118" s="88" t="s">
        <v>322</v>
      </c>
      <c r="F118" s="52" t="s">
        <v>323</v>
      </c>
      <c r="G118" s="61" t="s">
        <v>324</v>
      </c>
    </row>
    <row r="119" spans="1:38" ht="33" customHeight="1">
      <c r="A119" s="125" t="s">
        <v>22</v>
      </c>
      <c r="B119" s="134"/>
      <c r="C119" s="134"/>
      <c r="D119" s="134"/>
      <c r="E119" s="134"/>
      <c r="F119" s="134"/>
      <c r="G119" s="134"/>
      <c r="H119" s="126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4"/>
      <c r="AH119" s="24"/>
      <c r="AI119" s="24"/>
      <c r="AJ119" s="24"/>
      <c r="AK119" s="24"/>
      <c r="AL119" s="24"/>
    </row>
    <row r="120" spans="1:38" s="16" customFormat="1" ht="68.25" customHeight="1">
      <c r="A120" s="23"/>
      <c r="B120" s="59" t="s">
        <v>15</v>
      </c>
      <c r="C120" s="136" t="s">
        <v>325</v>
      </c>
      <c r="D120" s="136"/>
      <c r="E120" s="136"/>
      <c r="F120" s="136"/>
      <c r="G120" s="136"/>
      <c r="H120" s="23"/>
    </row>
    <row r="121" spans="1:38" ht="15.75">
      <c r="C121" s="3"/>
      <c r="D121" s="3"/>
      <c r="E121" s="3"/>
      <c r="F121" s="3"/>
      <c r="G121" s="3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</row>
    <row r="122" spans="1:38" s="30" customFormat="1" ht="15.75">
      <c r="A122" s="135" t="s">
        <v>8</v>
      </c>
      <c r="B122" s="132" t="s">
        <v>0</v>
      </c>
      <c r="C122" s="132" t="s">
        <v>1</v>
      </c>
      <c r="D122" s="140" t="s">
        <v>2</v>
      </c>
      <c r="E122" s="140"/>
      <c r="F122" s="141" t="s">
        <v>5</v>
      </c>
      <c r="G122" s="52" t="s">
        <v>6</v>
      </c>
      <c r="H122" s="1"/>
    </row>
    <row r="123" spans="1:38" s="30" customFormat="1">
      <c r="A123" s="135"/>
      <c r="B123" s="133"/>
      <c r="C123" s="133"/>
      <c r="D123" s="52" t="s">
        <v>3</v>
      </c>
      <c r="E123" s="52" t="s">
        <v>4</v>
      </c>
      <c r="F123" s="141"/>
      <c r="G123" s="52" t="s">
        <v>3</v>
      </c>
      <c r="H123" s="1"/>
    </row>
    <row r="124" spans="1:38" s="28" customFormat="1" ht="50.25" customHeight="1">
      <c r="A124" s="27">
        <v>1</v>
      </c>
      <c r="B124" s="27"/>
      <c r="C124" s="87" t="s">
        <v>326</v>
      </c>
      <c r="D124" s="61" t="s">
        <v>327</v>
      </c>
      <c r="E124" s="88" t="s">
        <v>328</v>
      </c>
      <c r="F124" s="52" t="s">
        <v>329</v>
      </c>
      <c r="G124" s="61" t="s">
        <v>327</v>
      </c>
    </row>
    <row r="125" spans="1:38" s="16" customFormat="1" ht="33.75" customHeight="1">
      <c r="A125" s="23"/>
      <c r="B125" s="59" t="s">
        <v>15</v>
      </c>
      <c r="C125" s="143" t="s">
        <v>91</v>
      </c>
      <c r="D125" s="143"/>
      <c r="E125" s="143"/>
      <c r="F125" s="143"/>
      <c r="G125" s="143"/>
      <c r="H125" s="23"/>
    </row>
    <row r="126" spans="1:38" s="16" customFormat="1" ht="24.75" customHeight="1">
      <c r="A126" s="23"/>
      <c r="B126" s="23" t="s">
        <v>23</v>
      </c>
      <c r="C126" s="146" t="s">
        <v>26</v>
      </c>
      <c r="D126" s="146"/>
      <c r="E126" s="59"/>
      <c r="F126" s="59"/>
      <c r="G126" s="59"/>
      <c r="H126" s="23"/>
    </row>
    <row r="127" spans="1:38" s="16" customFormat="1" ht="98.25" customHeight="1">
      <c r="A127" s="159" t="s">
        <v>8</v>
      </c>
      <c r="B127" s="159" t="s">
        <v>0</v>
      </c>
      <c r="C127" s="159" t="s">
        <v>1</v>
      </c>
      <c r="D127" s="140" t="s">
        <v>2</v>
      </c>
      <c r="E127" s="140"/>
      <c r="F127" s="144" t="s">
        <v>24</v>
      </c>
      <c r="G127" s="25" t="s">
        <v>6</v>
      </c>
      <c r="H127" s="24"/>
    </row>
    <row r="128" spans="1:38" s="16" customFormat="1" ht="18.75" customHeight="1">
      <c r="A128" s="160"/>
      <c r="B128" s="160"/>
      <c r="C128" s="160"/>
      <c r="D128" s="26" t="s">
        <v>16</v>
      </c>
      <c r="E128" s="25" t="s">
        <v>4</v>
      </c>
      <c r="F128" s="145"/>
      <c r="G128" s="26" t="s">
        <v>16</v>
      </c>
      <c r="H128" s="24"/>
    </row>
    <row r="129" spans="1:8" s="16" customFormat="1" ht="70.5" customHeight="1">
      <c r="A129" s="47">
        <v>1</v>
      </c>
      <c r="B129" s="47" t="s">
        <v>92</v>
      </c>
      <c r="C129" s="47" t="s">
        <v>93</v>
      </c>
      <c r="D129" s="47">
        <v>378</v>
      </c>
      <c r="E129" s="47" t="s">
        <v>94</v>
      </c>
      <c r="F129" s="47" t="s">
        <v>95</v>
      </c>
      <c r="G129" s="47">
        <v>179.34</v>
      </c>
    </row>
    <row r="130" spans="1:8" s="16" customFormat="1" ht="70.5" customHeight="1">
      <c r="A130" s="47">
        <v>2</v>
      </c>
      <c r="B130" s="47" t="s">
        <v>96</v>
      </c>
      <c r="C130" s="47" t="s">
        <v>97</v>
      </c>
      <c r="D130" s="47">
        <v>29800</v>
      </c>
      <c r="E130" s="47">
        <v>59048</v>
      </c>
      <c r="F130" s="47" t="s">
        <v>98</v>
      </c>
      <c r="G130" s="47">
        <v>29800</v>
      </c>
    </row>
    <row r="131" spans="1:8" s="16" customFormat="1" ht="70.5" customHeight="1">
      <c r="A131" s="47">
        <v>3</v>
      </c>
      <c r="B131" s="47" t="s">
        <v>96</v>
      </c>
      <c r="C131" s="47" t="s">
        <v>97</v>
      </c>
      <c r="D131" s="47">
        <v>200</v>
      </c>
      <c r="E131" s="47">
        <v>59048</v>
      </c>
      <c r="F131" s="47" t="s">
        <v>99</v>
      </c>
      <c r="G131" s="47">
        <v>200</v>
      </c>
    </row>
    <row r="132" spans="1:8" s="31" customFormat="1" ht="60" customHeight="1">
      <c r="A132" s="47">
        <v>4</v>
      </c>
      <c r="B132" s="47" t="s">
        <v>96</v>
      </c>
      <c r="C132" s="47" t="s">
        <v>97</v>
      </c>
      <c r="D132" s="91">
        <v>47900</v>
      </c>
      <c r="E132" s="47">
        <v>59048</v>
      </c>
      <c r="F132" s="47" t="s">
        <v>100</v>
      </c>
      <c r="G132" s="47">
        <v>47900</v>
      </c>
      <c r="H132" s="23"/>
    </row>
    <row r="134" spans="1:8" s="16" customFormat="1" ht="33.75" customHeight="1">
      <c r="A134" s="23"/>
      <c r="B134" s="59" t="s">
        <v>15</v>
      </c>
      <c r="C134" s="143" t="s">
        <v>81</v>
      </c>
      <c r="D134" s="143"/>
      <c r="E134" s="143"/>
      <c r="F134" s="143"/>
      <c r="G134" s="143"/>
      <c r="H134" s="23"/>
    </row>
    <row r="135" spans="1:8" s="16" customFormat="1" ht="24.75" customHeight="1">
      <c r="A135" s="23"/>
      <c r="B135" s="23" t="s">
        <v>23</v>
      </c>
      <c r="C135" s="146" t="s">
        <v>26</v>
      </c>
      <c r="D135" s="146"/>
      <c r="E135" s="59"/>
      <c r="F135" s="59"/>
      <c r="G135" s="59"/>
      <c r="H135" s="23"/>
    </row>
    <row r="136" spans="1:8" s="16" customFormat="1" ht="98.25" customHeight="1">
      <c r="A136" s="159" t="s">
        <v>8</v>
      </c>
      <c r="B136" s="159" t="s">
        <v>0</v>
      </c>
      <c r="C136" s="159" t="s">
        <v>1</v>
      </c>
      <c r="D136" s="140" t="s">
        <v>2</v>
      </c>
      <c r="E136" s="140"/>
      <c r="F136" s="144" t="s">
        <v>24</v>
      </c>
      <c r="G136" s="25" t="s">
        <v>6</v>
      </c>
      <c r="H136" s="24"/>
    </row>
    <row r="137" spans="1:8" s="16" customFormat="1" ht="18.75" customHeight="1">
      <c r="A137" s="160"/>
      <c r="B137" s="160"/>
      <c r="C137" s="160"/>
      <c r="D137" s="26" t="s">
        <v>16</v>
      </c>
      <c r="E137" s="25" t="s">
        <v>4</v>
      </c>
      <c r="F137" s="145"/>
      <c r="G137" s="26" t="s">
        <v>16</v>
      </c>
      <c r="H137" s="24"/>
    </row>
    <row r="138" spans="1:8" s="16" customFormat="1" ht="70.5" customHeight="1">
      <c r="A138" s="41">
        <v>1</v>
      </c>
      <c r="B138" s="41"/>
      <c r="C138" s="47" t="s">
        <v>82</v>
      </c>
      <c r="D138" s="47">
        <v>600</v>
      </c>
      <c r="E138" s="41"/>
      <c r="F138" s="47" t="s">
        <v>83</v>
      </c>
      <c r="G138" s="41">
        <v>600</v>
      </c>
    </row>
    <row r="139" spans="1:8" s="16" customFormat="1" ht="70.5" customHeight="1">
      <c r="A139" s="41">
        <v>2</v>
      </c>
      <c r="B139" s="41"/>
      <c r="C139" s="47" t="s">
        <v>84</v>
      </c>
      <c r="D139" s="47">
        <v>10700</v>
      </c>
      <c r="E139" s="54"/>
      <c r="F139" s="47" t="s">
        <v>85</v>
      </c>
      <c r="G139" s="41">
        <v>10700</v>
      </c>
    </row>
    <row r="140" spans="1:8" s="16" customFormat="1" ht="33.75" customHeight="1">
      <c r="A140" s="23"/>
      <c r="B140" s="59" t="s">
        <v>15</v>
      </c>
      <c r="C140" s="143" t="s">
        <v>86</v>
      </c>
      <c r="D140" s="143"/>
      <c r="E140" s="143"/>
      <c r="F140" s="143"/>
      <c r="G140" s="143"/>
      <c r="H140" s="23"/>
    </row>
    <row r="141" spans="1:8" s="16" customFormat="1" ht="24.75" customHeight="1">
      <c r="A141" s="23"/>
      <c r="B141" s="23" t="s">
        <v>23</v>
      </c>
      <c r="C141" s="146" t="s">
        <v>26</v>
      </c>
      <c r="D141" s="146"/>
      <c r="E141" s="59"/>
      <c r="F141" s="59"/>
      <c r="G141" s="59"/>
      <c r="H141" s="23"/>
    </row>
    <row r="142" spans="1:8" s="16" customFormat="1" ht="98.25" customHeight="1">
      <c r="A142" s="159" t="s">
        <v>8</v>
      </c>
      <c r="B142" s="159" t="s">
        <v>0</v>
      </c>
      <c r="C142" s="159" t="s">
        <v>1</v>
      </c>
      <c r="D142" s="140" t="s">
        <v>2</v>
      </c>
      <c r="E142" s="140"/>
      <c r="F142" s="144" t="s">
        <v>24</v>
      </c>
      <c r="G142" s="25" t="s">
        <v>6</v>
      </c>
      <c r="H142" s="24"/>
    </row>
    <row r="143" spans="1:8" s="16" customFormat="1" ht="18.75" customHeight="1">
      <c r="A143" s="160"/>
      <c r="B143" s="160"/>
      <c r="C143" s="160"/>
      <c r="D143" s="26" t="s">
        <v>16</v>
      </c>
      <c r="E143" s="25" t="s">
        <v>4</v>
      </c>
      <c r="F143" s="145"/>
      <c r="G143" s="26" t="s">
        <v>16</v>
      </c>
      <c r="H143" s="24"/>
    </row>
    <row r="144" spans="1:8" s="16" customFormat="1" ht="57.75" customHeight="1">
      <c r="A144" s="47">
        <v>1</v>
      </c>
      <c r="B144" s="47" t="s">
        <v>87</v>
      </c>
      <c r="C144" s="47" t="s">
        <v>88</v>
      </c>
      <c r="D144" s="47">
        <v>8</v>
      </c>
      <c r="E144" s="47" t="s">
        <v>89</v>
      </c>
      <c r="F144" s="47" t="s">
        <v>90</v>
      </c>
      <c r="G144" s="41">
        <v>1</v>
      </c>
    </row>
    <row r="145" spans="1:7" ht="40.5" customHeight="1">
      <c r="C145" s="142" t="s">
        <v>28</v>
      </c>
      <c r="D145" s="142"/>
      <c r="E145" s="142"/>
      <c r="F145" s="3"/>
      <c r="G145" s="3"/>
    </row>
    <row r="146" spans="1:7" ht="29.25" customHeight="1">
      <c r="A146" s="151" t="s">
        <v>7</v>
      </c>
      <c r="B146" s="151"/>
      <c r="C146" s="152" t="s">
        <v>39</v>
      </c>
      <c r="D146" s="152"/>
      <c r="E146" s="152"/>
      <c r="F146" s="152"/>
      <c r="G146" s="152"/>
    </row>
    <row r="147" spans="1:7">
      <c r="C147" s="3"/>
      <c r="D147" s="3"/>
      <c r="E147" s="3"/>
      <c r="F147" s="3"/>
      <c r="G147" s="3"/>
    </row>
    <row r="148" spans="1:7" ht="15" customHeight="1">
      <c r="A148" s="153" t="s">
        <v>8</v>
      </c>
      <c r="B148" s="153" t="s">
        <v>0</v>
      </c>
      <c r="C148" s="153" t="s">
        <v>1</v>
      </c>
      <c r="D148" s="155" t="s">
        <v>2</v>
      </c>
      <c r="E148" s="156"/>
      <c r="F148" s="157" t="s">
        <v>5</v>
      </c>
      <c r="G148" s="52" t="s">
        <v>6</v>
      </c>
    </row>
    <row r="149" spans="1:7" s="15" customFormat="1" ht="69.75" customHeight="1">
      <c r="A149" s="154"/>
      <c r="B149" s="154"/>
      <c r="C149" s="154"/>
      <c r="D149" s="52" t="s">
        <v>3</v>
      </c>
      <c r="E149" s="52" t="s">
        <v>4</v>
      </c>
      <c r="F149" s="158"/>
      <c r="G149" s="52" t="s">
        <v>3</v>
      </c>
    </row>
    <row r="150" spans="1:7" s="13" customFormat="1" ht="96.75" customHeight="1">
      <c r="A150" s="27">
        <v>1</v>
      </c>
      <c r="B150" s="84" t="s">
        <v>40</v>
      </c>
      <c r="C150" s="84" t="s">
        <v>41</v>
      </c>
      <c r="D150" s="27">
        <v>1778</v>
      </c>
      <c r="E150" s="53" t="s">
        <v>101</v>
      </c>
      <c r="F150" s="29" t="s">
        <v>102</v>
      </c>
      <c r="G150" s="92">
        <f t="shared" ref="G150:G168" si="2">D150</f>
        <v>1778</v>
      </c>
    </row>
    <row r="151" spans="1:7" s="13" customFormat="1" ht="96.75" customHeight="1">
      <c r="A151" s="27">
        <v>2</v>
      </c>
      <c r="B151" s="84" t="s">
        <v>40</v>
      </c>
      <c r="C151" s="84" t="s">
        <v>41</v>
      </c>
      <c r="D151" s="27">
        <v>526</v>
      </c>
      <c r="E151" s="53" t="s">
        <v>103</v>
      </c>
      <c r="F151" s="29" t="s">
        <v>102</v>
      </c>
      <c r="G151" s="92">
        <f t="shared" si="2"/>
        <v>526</v>
      </c>
    </row>
    <row r="152" spans="1:7" s="13" customFormat="1" ht="96.75" customHeight="1">
      <c r="A152" s="27">
        <v>3</v>
      </c>
      <c r="B152" s="84" t="s">
        <v>40</v>
      </c>
      <c r="C152" s="84" t="s">
        <v>41</v>
      </c>
      <c r="D152" s="27">
        <v>1311</v>
      </c>
      <c r="E152" s="53" t="s">
        <v>103</v>
      </c>
      <c r="F152" s="29" t="s">
        <v>102</v>
      </c>
      <c r="G152" s="92">
        <f t="shared" si="2"/>
        <v>1311</v>
      </c>
    </row>
    <row r="153" spans="1:7" s="13" customFormat="1" ht="96.75" customHeight="1">
      <c r="A153" s="27">
        <v>4</v>
      </c>
      <c r="B153" s="84" t="s">
        <v>40</v>
      </c>
      <c r="C153" s="84" t="s">
        <v>41</v>
      </c>
      <c r="D153" s="27">
        <v>225</v>
      </c>
      <c r="E153" s="53" t="s">
        <v>104</v>
      </c>
      <c r="F153" s="29" t="s">
        <v>102</v>
      </c>
      <c r="G153" s="92">
        <f t="shared" si="2"/>
        <v>225</v>
      </c>
    </row>
    <row r="154" spans="1:7" s="13" customFormat="1" ht="45" customHeight="1">
      <c r="A154" s="27">
        <v>5</v>
      </c>
      <c r="B154" s="93" t="s">
        <v>105</v>
      </c>
      <c r="C154" s="93" t="s">
        <v>106</v>
      </c>
      <c r="D154" s="27">
        <v>564</v>
      </c>
      <c r="E154" s="53" t="s">
        <v>107</v>
      </c>
      <c r="F154" s="29" t="s">
        <v>108</v>
      </c>
      <c r="G154" s="92">
        <f t="shared" si="2"/>
        <v>564</v>
      </c>
    </row>
    <row r="155" spans="1:7" s="13" customFormat="1" ht="42.75" customHeight="1">
      <c r="A155" s="27">
        <v>6</v>
      </c>
      <c r="B155" s="93" t="s">
        <v>109</v>
      </c>
      <c r="C155" s="94" t="s">
        <v>110</v>
      </c>
      <c r="D155" s="52">
        <v>108</v>
      </c>
      <c r="E155" s="53">
        <v>190702</v>
      </c>
      <c r="F155" s="29" t="s">
        <v>111</v>
      </c>
      <c r="G155" s="92">
        <f t="shared" si="2"/>
        <v>108</v>
      </c>
    </row>
    <row r="156" spans="1:7" s="13" customFormat="1" ht="31.5" customHeight="1">
      <c r="A156" s="27">
        <v>7</v>
      </c>
      <c r="B156" s="84" t="s">
        <v>112</v>
      </c>
      <c r="C156" s="93" t="s">
        <v>110</v>
      </c>
      <c r="D156" s="95">
        <v>1687</v>
      </c>
      <c r="E156" s="53">
        <v>190702</v>
      </c>
      <c r="F156" s="29" t="s">
        <v>111</v>
      </c>
      <c r="G156" s="92">
        <f t="shared" si="2"/>
        <v>1687</v>
      </c>
    </row>
    <row r="157" spans="1:7" s="13" customFormat="1" ht="43.5" customHeight="1">
      <c r="A157" s="27">
        <v>8</v>
      </c>
      <c r="B157" s="93" t="s">
        <v>109</v>
      </c>
      <c r="C157" s="93" t="s">
        <v>110</v>
      </c>
      <c r="D157" s="95">
        <v>41</v>
      </c>
      <c r="E157" s="53">
        <v>190502</v>
      </c>
      <c r="F157" s="29" t="s">
        <v>113</v>
      </c>
      <c r="G157" s="92">
        <f t="shared" si="2"/>
        <v>41</v>
      </c>
    </row>
    <row r="158" spans="1:7" s="13" customFormat="1" ht="33" customHeight="1">
      <c r="A158" s="27">
        <v>9</v>
      </c>
      <c r="B158" s="84" t="s">
        <v>112</v>
      </c>
      <c r="C158" s="93" t="s">
        <v>110</v>
      </c>
      <c r="D158" s="95">
        <v>695</v>
      </c>
      <c r="E158" s="53">
        <v>190502</v>
      </c>
      <c r="F158" s="29" t="s">
        <v>113</v>
      </c>
      <c r="G158" s="92">
        <f t="shared" si="2"/>
        <v>695</v>
      </c>
    </row>
    <row r="159" spans="1:7" s="13" customFormat="1" ht="31.5" customHeight="1">
      <c r="A159" s="27">
        <v>10</v>
      </c>
      <c r="B159" s="84" t="s">
        <v>112</v>
      </c>
      <c r="C159" s="93" t="s">
        <v>110</v>
      </c>
      <c r="D159" s="95">
        <v>360</v>
      </c>
      <c r="E159" s="53">
        <v>190502</v>
      </c>
      <c r="F159" s="29" t="s">
        <v>102</v>
      </c>
      <c r="G159" s="92">
        <f t="shared" si="2"/>
        <v>360</v>
      </c>
    </row>
    <row r="160" spans="1:7" s="13" customFormat="1" ht="43.5" customHeight="1">
      <c r="A160" s="27">
        <v>11</v>
      </c>
      <c r="B160" s="93" t="s">
        <v>109</v>
      </c>
      <c r="C160" s="93" t="s">
        <v>110</v>
      </c>
      <c r="D160" s="95">
        <v>501</v>
      </c>
      <c r="E160" s="53">
        <v>190702</v>
      </c>
      <c r="F160" s="29" t="s">
        <v>102</v>
      </c>
      <c r="G160" s="92">
        <f t="shared" si="2"/>
        <v>501</v>
      </c>
    </row>
    <row r="161" spans="1:8" s="13" customFormat="1" ht="30" customHeight="1">
      <c r="A161" s="27">
        <v>12</v>
      </c>
      <c r="B161" s="84" t="s">
        <v>112</v>
      </c>
      <c r="C161" s="93" t="s">
        <v>110</v>
      </c>
      <c r="D161" s="95">
        <v>1082</v>
      </c>
      <c r="E161" s="53">
        <v>190702</v>
      </c>
      <c r="F161" s="29" t="s">
        <v>102</v>
      </c>
      <c r="G161" s="92">
        <f t="shared" si="2"/>
        <v>1082</v>
      </c>
    </row>
    <row r="162" spans="1:8" s="13" customFormat="1" ht="27.75" customHeight="1">
      <c r="A162" s="27">
        <v>13</v>
      </c>
      <c r="B162" s="84" t="s">
        <v>112</v>
      </c>
      <c r="C162" s="93" t="s">
        <v>110</v>
      </c>
      <c r="D162" s="95">
        <v>695</v>
      </c>
      <c r="E162" s="53">
        <v>190602</v>
      </c>
      <c r="F162" s="29" t="s">
        <v>114</v>
      </c>
      <c r="G162" s="92">
        <f t="shared" si="2"/>
        <v>695</v>
      </c>
    </row>
    <row r="163" spans="1:8" s="13" customFormat="1" ht="55.5" customHeight="1">
      <c r="A163" s="27">
        <v>14</v>
      </c>
      <c r="B163" s="93" t="s">
        <v>109</v>
      </c>
      <c r="C163" s="93" t="s">
        <v>110</v>
      </c>
      <c r="D163" s="95">
        <v>41</v>
      </c>
      <c r="E163" s="53">
        <v>190502</v>
      </c>
      <c r="F163" s="29" t="s">
        <v>115</v>
      </c>
      <c r="G163" s="92">
        <f t="shared" si="2"/>
        <v>41</v>
      </c>
    </row>
    <row r="164" spans="1:8" s="13" customFormat="1" ht="27" customHeight="1">
      <c r="A164" s="27">
        <v>15</v>
      </c>
      <c r="B164" s="84" t="s">
        <v>112</v>
      </c>
      <c r="C164" s="93" t="s">
        <v>110</v>
      </c>
      <c r="D164" s="95">
        <v>695</v>
      </c>
      <c r="E164" s="53">
        <v>190502</v>
      </c>
      <c r="F164" s="29" t="s">
        <v>115</v>
      </c>
      <c r="G164" s="92">
        <f t="shared" si="2"/>
        <v>695</v>
      </c>
    </row>
    <row r="165" spans="1:8" s="13" customFormat="1" ht="42" customHeight="1">
      <c r="A165" s="27">
        <v>16</v>
      </c>
      <c r="B165" s="93" t="s">
        <v>109</v>
      </c>
      <c r="C165" s="93" t="s">
        <v>110</v>
      </c>
      <c r="D165" s="95">
        <v>81</v>
      </c>
      <c r="E165" s="53">
        <v>190502</v>
      </c>
      <c r="F165" s="29" t="s">
        <v>116</v>
      </c>
      <c r="G165" s="92">
        <f t="shared" si="2"/>
        <v>81</v>
      </c>
    </row>
    <row r="166" spans="1:8" s="13" customFormat="1" ht="61.5" customHeight="1">
      <c r="A166" s="27">
        <v>17</v>
      </c>
      <c r="B166" s="93" t="s">
        <v>109</v>
      </c>
      <c r="C166" s="93" t="s">
        <v>110</v>
      </c>
      <c r="D166" s="95">
        <v>99</v>
      </c>
      <c r="E166" s="53">
        <v>190502</v>
      </c>
      <c r="F166" s="29" t="s">
        <v>117</v>
      </c>
      <c r="G166" s="92">
        <f t="shared" si="2"/>
        <v>99</v>
      </c>
    </row>
    <row r="167" spans="1:8" s="13" customFormat="1" ht="47.25" customHeight="1">
      <c r="A167" s="27">
        <v>18</v>
      </c>
      <c r="B167" s="84" t="s">
        <v>112</v>
      </c>
      <c r="C167" s="93" t="s">
        <v>110</v>
      </c>
      <c r="D167" s="95">
        <v>695</v>
      </c>
      <c r="E167" s="53">
        <v>190602</v>
      </c>
      <c r="F167" s="29" t="s">
        <v>117</v>
      </c>
      <c r="G167" s="92">
        <f t="shared" si="2"/>
        <v>695</v>
      </c>
    </row>
    <row r="168" spans="1:8" s="13" customFormat="1" ht="67.5" customHeight="1">
      <c r="A168" s="27">
        <v>19</v>
      </c>
      <c r="B168" s="84" t="s">
        <v>118</v>
      </c>
      <c r="C168" s="96" t="s">
        <v>119</v>
      </c>
      <c r="D168" s="95">
        <v>470</v>
      </c>
      <c r="E168" s="53" t="s">
        <v>120</v>
      </c>
      <c r="F168" s="29" t="s">
        <v>108</v>
      </c>
      <c r="G168" s="92">
        <f t="shared" si="2"/>
        <v>470</v>
      </c>
    </row>
    <row r="171" spans="1:8" ht="15.75">
      <c r="A171" s="51"/>
      <c r="B171" s="51" t="s">
        <v>15</v>
      </c>
      <c r="C171" s="161" t="s">
        <v>32</v>
      </c>
      <c r="D171" s="161"/>
      <c r="E171" s="161"/>
      <c r="F171" s="161"/>
      <c r="G171" s="161"/>
    </row>
    <row r="172" spans="1:8" ht="46.5" customHeight="1">
      <c r="A172" s="40"/>
      <c r="B172" s="40" t="s">
        <v>23</v>
      </c>
      <c r="C172" s="162" t="s">
        <v>31</v>
      </c>
      <c r="D172" s="162"/>
      <c r="E172" s="51"/>
      <c r="F172" s="51"/>
      <c r="G172" s="51"/>
    </row>
    <row r="173" spans="1:8" s="49" customFormat="1" ht="44.25" customHeight="1">
      <c r="A173" s="135" t="s">
        <v>8</v>
      </c>
      <c r="B173" s="135" t="s">
        <v>0</v>
      </c>
      <c r="C173" s="135" t="s">
        <v>1</v>
      </c>
      <c r="D173" s="135" t="s">
        <v>2</v>
      </c>
      <c r="E173" s="135"/>
      <c r="F173" s="141" t="s">
        <v>5</v>
      </c>
      <c r="G173" s="52" t="s">
        <v>6</v>
      </c>
      <c r="H173" s="39">
        <v>112</v>
      </c>
    </row>
    <row r="174" spans="1:8" s="49" customFormat="1" ht="44.25" customHeight="1">
      <c r="A174" s="135"/>
      <c r="B174" s="135"/>
      <c r="C174" s="135"/>
      <c r="D174" s="52" t="s">
        <v>3</v>
      </c>
      <c r="E174" s="52" t="s">
        <v>4</v>
      </c>
      <c r="F174" s="141"/>
      <c r="G174" s="52" t="s">
        <v>3</v>
      </c>
      <c r="H174" s="39"/>
    </row>
    <row r="175" spans="1:8" s="49" customFormat="1" ht="25.5" customHeight="1">
      <c r="A175" s="41">
        <v>1</v>
      </c>
      <c r="B175" s="47"/>
      <c r="C175" s="97" t="s">
        <v>121</v>
      </c>
      <c r="D175" s="98">
        <v>108</v>
      </c>
      <c r="E175" s="99" t="s">
        <v>122</v>
      </c>
      <c r="F175" s="42">
        <v>1377</v>
      </c>
      <c r="G175" s="100">
        <v>43994</v>
      </c>
      <c r="H175" s="41">
        <v>58</v>
      </c>
    </row>
    <row r="176" spans="1:8" s="49" customFormat="1" ht="25.5" customHeight="1">
      <c r="A176" s="41">
        <v>2</v>
      </c>
      <c r="B176" s="47"/>
      <c r="C176" s="97" t="s">
        <v>123</v>
      </c>
      <c r="D176" s="98">
        <v>41</v>
      </c>
      <c r="E176" s="99" t="s">
        <v>124</v>
      </c>
      <c r="F176" s="42">
        <v>1377</v>
      </c>
      <c r="G176" s="100">
        <v>43994</v>
      </c>
      <c r="H176" s="41">
        <v>41</v>
      </c>
    </row>
    <row r="177" spans="1:32" s="49" customFormat="1" ht="25.5" customHeight="1">
      <c r="A177" s="41">
        <v>3</v>
      </c>
      <c r="B177" s="47"/>
      <c r="C177" s="97" t="s">
        <v>125</v>
      </c>
      <c r="D177" s="98">
        <v>11</v>
      </c>
      <c r="E177" s="99" t="s">
        <v>126</v>
      </c>
      <c r="F177" s="42">
        <v>1355</v>
      </c>
      <c r="G177" s="100">
        <v>43991</v>
      </c>
      <c r="H177" s="41">
        <v>11</v>
      </c>
    </row>
    <row r="178" spans="1:32" s="49" customFormat="1" ht="25.5" customHeight="1">
      <c r="A178" s="41">
        <v>4</v>
      </c>
      <c r="B178" s="47"/>
      <c r="C178" s="101" t="s">
        <v>127</v>
      </c>
      <c r="D178" s="98">
        <v>45</v>
      </c>
      <c r="E178" s="99" t="s">
        <v>128</v>
      </c>
      <c r="F178" s="42">
        <v>1355</v>
      </c>
      <c r="G178" s="100">
        <v>43991</v>
      </c>
      <c r="H178" s="41">
        <v>30</v>
      </c>
    </row>
    <row r="179" spans="1:32" s="49" customFormat="1" ht="25.5" customHeight="1">
      <c r="A179" s="41">
        <v>5</v>
      </c>
      <c r="B179" s="47"/>
      <c r="C179" s="101" t="s">
        <v>129</v>
      </c>
      <c r="D179" s="98">
        <v>380</v>
      </c>
      <c r="E179" s="99" t="s">
        <v>130</v>
      </c>
      <c r="F179" s="42">
        <v>1355</v>
      </c>
      <c r="G179" s="100">
        <v>43991</v>
      </c>
      <c r="H179" s="41">
        <v>380</v>
      </c>
    </row>
    <row r="180" spans="1:32" s="49" customFormat="1" ht="25.5" customHeight="1">
      <c r="A180" s="41">
        <v>6</v>
      </c>
      <c r="B180" s="47"/>
      <c r="C180" s="101" t="s">
        <v>131</v>
      </c>
      <c r="D180" s="98">
        <v>1250</v>
      </c>
      <c r="E180" s="99" t="s">
        <v>132</v>
      </c>
      <c r="F180" s="42">
        <v>1473</v>
      </c>
      <c r="G180" s="100">
        <v>44008</v>
      </c>
      <c r="H180" s="41">
        <v>1229</v>
      </c>
    </row>
    <row r="181" spans="1:32" s="49" customFormat="1" ht="33" customHeight="1">
      <c r="A181" s="41">
        <v>7</v>
      </c>
      <c r="B181" s="47"/>
      <c r="C181" s="101" t="s">
        <v>133</v>
      </c>
      <c r="D181" s="98">
        <v>20</v>
      </c>
      <c r="E181" s="99" t="s">
        <v>134</v>
      </c>
      <c r="F181" s="42">
        <v>1473</v>
      </c>
      <c r="G181" s="100">
        <v>44008</v>
      </c>
      <c r="H181" s="41">
        <v>20</v>
      </c>
    </row>
    <row r="182" spans="1:32" s="49" customFormat="1" ht="42.75" customHeight="1">
      <c r="A182" s="41">
        <v>8</v>
      </c>
      <c r="B182" s="47"/>
      <c r="C182" s="102" t="s">
        <v>135</v>
      </c>
      <c r="D182" s="103">
        <v>15708</v>
      </c>
      <c r="E182" s="103" t="s">
        <v>136</v>
      </c>
      <c r="F182" s="42">
        <v>1518</v>
      </c>
      <c r="G182" s="100">
        <v>44015</v>
      </c>
      <c r="H182" s="104">
        <v>15708</v>
      </c>
    </row>
    <row r="183" spans="1:32" s="49" customFormat="1" ht="31.5" customHeight="1">
      <c r="A183" s="41">
        <v>9</v>
      </c>
      <c r="B183" s="105"/>
      <c r="C183" s="102" t="s">
        <v>137</v>
      </c>
      <c r="D183" s="106">
        <v>6800</v>
      </c>
      <c r="E183" s="103" t="s">
        <v>138</v>
      </c>
      <c r="F183" s="42">
        <v>1556</v>
      </c>
      <c r="G183" s="100">
        <v>44020</v>
      </c>
      <c r="H183" s="104">
        <v>6800</v>
      </c>
    </row>
    <row r="184" spans="1:32" s="49" customFormat="1" ht="15.75">
      <c r="A184" s="41">
        <v>10</v>
      </c>
      <c r="B184" s="47"/>
      <c r="C184" s="102" t="s">
        <v>137</v>
      </c>
      <c r="D184" s="103">
        <v>13200</v>
      </c>
      <c r="E184" s="103" t="s">
        <v>139</v>
      </c>
      <c r="F184" s="42">
        <v>1556</v>
      </c>
      <c r="G184" s="100">
        <v>44020</v>
      </c>
      <c r="H184" s="104">
        <v>13200</v>
      </c>
    </row>
    <row r="185" spans="1:32" ht="19.5" customHeight="1"/>
    <row r="187" spans="1:32" s="109" customFormat="1" ht="47.25" customHeight="1">
      <c r="A187" s="107"/>
      <c r="B187" s="108" t="s">
        <v>15</v>
      </c>
      <c r="C187" s="122" t="s">
        <v>29</v>
      </c>
      <c r="D187" s="122"/>
      <c r="E187" s="122"/>
      <c r="F187" s="122"/>
      <c r="G187" s="122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7"/>
      <c r="AE187" s="107"/>
      <c r="AF187" s="107"/>
    </row>
    <row r="188" spans="1:32" s="109" customFormat="1" ht="31.5">
      <c r="A188" s="107"/>
      <c r="B188" s="110" t="s">
        <v>23</v>
      </c>
      <c r="C188" s="108" t="s">
        <v>30</v>
      </c>
      <c r="D188" s="108"/>
      <c r="E188" s="108"/>
      <c r="F188" s="108"/>
      <c r="G188" s="108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</row>
    <row r="189" spans="1:32" s="109" customFormat="1" ht="32.25" customHeight="1">
      <c r="A189" s="123" t="s">
        <v>8</v>
      </c>
      <c r="B189" s="123" t="s">
        <v>0</v>
      </c>
      <c r="C189" s="123" t="s">
        <v>1</v>
      </c>
      <c r="D189" s="125" t="s">
        <v>75</v>
      </c>
      <c r="E189" s="126"/>
      <c r="F189" s="127" t="s">
        <v>24</v>
      </c>
      <c r="G189" s="14" t="s">
        <v>6</v>
      </c>
    </row>
    <row r="190" spans="1:32" s="109" customFormat="1" ht="73.5" customHeight="1">
      <c r="A190" s="124"/>
      <c r="B190" s="124"/>
      <c r="C190" s="124"/>
      <c r="D190" s="22" t="s">
        <v>16</v>
      </c>
      <c r="E190" s="14" t="s">
        <v>4</v>
      </c>
      <c r="F190" s="128"/>
      <c r="G190" s="22" t="s">
        <v>16</v>
      </c>
    </row>
    <row r="191" spans="1:32" s="109" customFormat="1" ht="47.25">
      <c r="A191" s="111">
        <v>1</v>
      </c>
      <c r="B191" s="48" t="s">
        <v>76</v>
      </c>
      <c r="C191" s="48" t="s">
        <v>77</v>
      </c>
      <c r="D191" s="112">
        <v>1948</v>
      </c>
      <c r="E191" s="112" t="s">
        <v>78</v>
      </c>
      <c r="F191" s="112">
        <v>768</v>
      </c>
      <c r="G191" s="112">
        <f t="shared" ref="G191:G192" si="3">D191</f>
        <v>1948</v>
      </c>
    </row>
    <row r="192" spans="1:32" s="109" customFormat="1" ht="47.25">
      <c r="A192" s="111">
        <v>2</v>
      </c>
      <c r="B192" s="48" t="s">
        <v>79</v>
      </c>
      <c r="C192" s="48" t="s">
        <v>80</v>
      </c>
      <c r="D192" s="112">
        <v>739</v>
      </c>
      <c r="E192" s="112">
        <v>41910</v>
      </c>
      <c r="F192" s="112">
        <v>768</v>
      </c>
      <c r="G192" s="112">
        <f t="shared" si="3"/>
        <v>739</v>
      </c>
    </row>
    <row r="195" spans="1:9" ht="15.75">
      <c r="B195" s="121" t="s">
        <v>304</v>
      </c>
      <c r="C195" s="121"/>
      <c r="D195" s="121"/>
      <c r="E195" s="121"/>
      <c r="F195" s="121"/>
      <c r="G195" s="121"/>
      <c r="H195" s="121"/>
    </row>
    <row r="197" spans="1:9" s="13" customFormat="1" ht="24.95" customHeight="1">
      <c r="A197" s="120" t="s">
        <v>284</v>
      </c>
      <c r="B197" s="120"/>
      <c r="C197" s="120"/>
      <c r="D197" s="120"/>
      <c r="E197" s="120"/>
      <c r="F197" s="120"/>
      <c r="G197" s="120"/>
    </row>
    <row r="198" spans="1:9" s="13" customFormat="1" ht="30" customHeight="1">
      <c r="A198" s="113">
        <v>1</v>
      </c>
      <c r="B198" s="114"/>
      <c r="C198" s="50" t="s">
        <v>285</v>
      </c>
      <c r="D198" s="115">
        <v>20688</v>
      </c>
      <c r="E198" s="116" t="s">
        <v>286</v>
      </c>
      <c r="F198" s="117" t="s">
        <v>287</v>
      </c>
      <c r="G198" s="115">
        <v>20688</v>
      </c>
      <c r="H198" s="35"/>
      <c r="I198" s="35"/>
    </row>
    <row r="199" spans="1:9" s="13" customFormat="1" ht="30" customHeight="1">
      <c r="A199" s="113">
        <v>2</v>
      </c>
      <c r="B199" s="114"/>
      <c r="C199" s="50" t="s">
        <v>285</v>
      </c>
      <c r="D199" s="115">
        <v>14400</v>
      </c>
      <c r="E199" s="116" t="s">
        <v>288</v>
      </c>
      <c r="F199" s="117" t="s">
        <v>287</v>
      </c>
      <c r="G199" s="115">
        <v>14400</v>
      </c>
      <c r="H199" s="35"/>
      <c r="I199" s="35"/>
    </row>
    <row r="200" spans="1:9" s="13" customFormat="1" ht="30" customHeight="1">
      <c r="A200" s="113">
        <v>3</v>
      </c>
      <c r="B200" s="114"/>
      <c r="C200" s="50" t="s">
        <v>289</v>
      </c>
      <c r="D200" s="115">
        <v>130</v>
      </c>
      <c r="E200" s="116" t="s">
        <v>290</v>
      </c>
      <c r="F200" s="117" t="s">
        <v>287</v>
      </c>
      <c r="G200" s="115">
        <v>130</v>
      </c>
      <c r="H200" s="35"/>
      <c r="I200" s="35"/>
    </row>
    <row r="201" spans="1:9" s="13" customFormat="1" ht="30" customHeight="1">
      <c r="A201" s="113">
        <v>4</v>
      </c>
      <c r="B201" s="114"/>
      <c r="C201" s="50" t="s">
        <v>289</v>
      </c>
      <c r="D201" s="115">
        <v>1570</v>
      </c>
      <c r="E201" s="116" t="s">
        <v>291</v>
      </c>
      <c r="F201" s="117" t="s">
        <v>287</v>
      </c>
      <c r="G201" s="115">
        <v>1570</v>
      </c>
      <c r="H201" s="35"/>
      <c r="I201" s="35"/>
    </row>
    <row r="202" spans="1:9" s="13" customFormat="1" ht="30" customHeight="1">
      <c r="A202" s="113">
        <v>5</v>
      </c>
      <c r="B202" s="114"/>
      <c r="C202" s="50" t="s">
        <v>289</v>
      </c>
      <c r="D202" s="115">
        <v>12890</v>
      </c>
      <c r="E202" s="116" t="s">
        <v>292</v>
      </c>
      <c r="F202" s="117" t="s">
        <v>287</v>
      </c>
      <c r="G202" s="115">
        <v>12890</v>
      </c>
      <c r="H202" s="35"/>
      <c r="I202" s="35"/>
    </row>
    <row r="203" spans="1:9" s="13" customFormat="1" ht="30" customHeight="1">
      <c r="A203" s="113">
        <v>6</v>
      </c>
      <c r="B203" s="114"/>
      <c r="C203" s="50" t="s">
        <v>289</v>
      </c>
      <c r="D203" s="115">
        <v>1750</v>
      </c>
      <c r="E203" s="116" t="s">
        <v>292</v>
      </c>
      <c r="F203" s="117" t="s">
        <v>287</v>
      </c>
      <c r="G203" s="115">
        <v>1750</v>
      </c>
      <c r="H203" s="35"/>
      <c r="I203" s="35"/>
    </row>
    <row r="204" spans="1:9" s="13" customFormat="1" ht="30" customHeight="1">
      <c r="A204" s="113">
        <v>7</v>
      </c>
      <c r="B204" s="114"/>
      <c r="C204" s="50" t="s">
        <v>293</v>
      </c>
      <c r="D204" s="115">
        <v>20860</v>
      </c>
      <c r="E204" s="116" t="s">
        <v>294</v>
      </c>
      <c r="F204" s="117" t="s">
        <v>287</v>
      </c>
      <c r="G204" s="115">
        <v>20860</v>
      </c>
      <c r="H204" s="35"/>
      <c r="I204" s="35"/>
    </row>
    <row r="205" spans="1:9" s="13" customFormat="1" ht="30" customHeight="1">
      <c r="A205" s="113">
        <v>8</v>
      </c>
      <c r="B205" s="114"/>
      <c r="C205" s="50" t="s">
        <v>293</v>
      </c>
      <c r="D205" s="115">
        <v>75880</v>
      </c>
      <c r="E205" s="116" t="s">
        <v>295</v>
      </c>
      <c r="F205" s="117" t="s">
        <v>287</v>
      </c>
      <c r="G205" s="115">
        <v>75880</v>
      </c>
      <c r="H205" s="35"/>
      <c r="I205" s="35"/>
    </row>
    <row r="206" spans="1:9" s="13" customFormat="1" ht="30" customHeight="1">
      <c r="A206" s="113">
        <v>9</v>
      </c>
      <c r="B206" s="114"/>
      <c r="C206" s="50" t="s">
        <v>289</v>
      </c>
      <c r="D206" s="115">
        <v>5000</v>
      </c>
      <c r="E206" s="116" t="s">
        <v>296</v>
      </c>
      <c r="F206" s="117" t="s">
        <v>287</v>
      </c>
      <c r="G206" s="115">
        <v>5000</v>
      </c>
      <c r="H206" s="35"/>
      <c r="I206" s="35"/>
    </row>
    <row r="207" spans="1:9" s="13" customFormat="1" ht="30" customHeight="1">
      <c r="A207" s="113">
        <v>10</v>
      </c>
      <c r="B207" s="114"/>
      <c r="C207" s="50" t="s">
        <v>289</v>
      </c>
      <c r="D207" s="115">
        <v>820</v>
      </c>
      <c r="E207" s="116" t="s">
        <v>297</v>
      </c>
      <c r="F207" s="117" t="s">
        <v>287</v>
      </c>
      <c r="G207" s="115">
        <v>820</v>
      </c>
      <c r="H207" s="35"/>
      <c r="I207" s="35"/>
    </row>
    <row r="208" spans="1:9" s="13" customFormat="1" ht="24.95" customHeight="1">
      <c r="A208" s="120" t="s">
        <v>298</v>
      </c>
      <c r="B208" s="120"/>
      <c r="C208" s="120"/>
      <c r="D208" s="120"/>
      <c r="E208" s="120"/>
      <c r="F208" s="120"/>
      <c r="G208" s="120"/>
    </row>
    <row r="209" spans="1:7" s="13" customFormat="1" ht="44.25" customHeight="1">
      <c r="A209" s="113">
        <v>1</v>
      </c>
      <c r="B209" s="113"/>
      <c r="C209" s="118" t="s">
        <v>299</v>
      </c>
      <c r="D209" s="117">
        <v>6</v>
      </c>
      <c r="E209" s="46">
        <v>1000201930</v>
      </c>
      <c r="F209" s="117" t="s">
        <v>287</v>
      </c>
      <c r="G209" s="117">
        <v>6</v>
      </c>
    </row>
    <row r="210" spans="1:7" s="13" customFormat="1" ht="24.95" customHeight="1">
      <c r="A210" s="113">
        <v>2</v>
      </c>
      <c r="B210" s="113"/>
      <c r="C210" s="119" t="s">
        <v>300</v>
      </c>
      <c r="D210" s="117">
        <v>1</v>
      </c>
      <c r="E210" s="46" t="s">
        <v>301</v>
      </c>
      <c r="F210" s="117" t="s">
        <v>287</v>
      </c>
      <c r="G210" s="117">
        <v>1</v>
      </c>
    </row>
    <row r="211" spans="1:7" s="13" customFormat="1" ht="24.95" customHeight="1">
      <c r="A211" s="113">
        <v>3</v>
      </c>
      <c r="B211" s="113"/>
      <c r="C211" s="119" t="s">
        <v>302</v>
      </c>
      <c r="D211" s="117">
        <v>3</v>
      </c>
      <c r="E211" s="46" t="s">
        <v>303</v>
      </c>
      <c r="F211" s="117" t="s">
        <v>287</v>
      </c>
      <c r="G211" s="117">
        <v>3</v>
      </c>
    </row>
  </sheetData>
  <mergeCells count="94">
    <mergeCell ref="A113:H113"/>
    <mergeCell ref="C114:G114"/>
    <mergeCell ref="A116:A117"/>
    <mergeCell ref="B116:B117"/>
    <mergeCell ref="C116:C117"/>
    <mergeCell ref="D116:E116"/>
    <mergeCell ref="F116:F117"/>
    <mergeCell ref="A119:H119"/>
    <mergeCell ref="C120:G120"/>
    <mergeCell ref="A122:A123"/>
    <mergeCell ref="B122:B123"/>
    <mergeCell ref="C122:C123"/>
    <mergeCell ref="D122:E122"/>
    <mergeCell ref="F122:F123"/>
    <mergeCell ref="A136:A137"/>
    <mergeCell ref="B136:B137"/>
    <mergeCell ref="C136:C137"/>
    <mergeCell ref="D136:E136"/>
    <mergeCell ref="C140:G140"/>
    <mergeCell ref="A142:A143"/>
    <mergeCell ref="B142:B143"/>
    <mergeCell ref="C142:C143"/>
    <mergeCell ref="D142:E142"/>
    <mergeCell ref="F142:F143"/>
    <mergeCell ref="A107:H107"/>
    <mergeCell ref="C108:G108"/>
    <mergeCell ref="A110:A111"/>
    <mergeCell ref="B110:B111"/>
    <mergeCell ref="C110:C111"/>
    <mergeCell ref="D110:E110"/>
    <mergeCell ref="F110:F111"/>
    <mergeCell ref="C171:G171"/>
    <mergeCell ref="C172:D172"/>
    <mergeCell ref="A173:A174"/>
    <mergeCell ref="B173:B174"/>
    <mergeCell ref="C173:C174"/>
    <mergeCell ref="D173:E173"/>
    <mergeCell ref="F173:F174"/>
    <mergeCell ref="C125:G125"/>
    <mergeCell ref="C126:D126"/>
    <mergeCell ref="A127:A128"/>
    <mergeCell ref="B127:B128"/>
    <mergeCell ref="C127:C128"/>
    <mergeCell ref="D127:E127"/>
    <mergeCell ref="F127:F128"/>
    <mergeCell ref="A146:B146"/>
    <mergeCell ref="C146:G146"/>
    <mergeCell ref="A148:A149"/>
    <mergeCell ref="B148:B149"/>
    <mergeCell ref="C148:C149"/>
    <mergeCell ref="D148:E148"/>
    <mergeCell ref="F148:F149"/>
    <mergeCell ref="A1:G1"/>
    <mergeCell ref="C44:C45"/>
    <mergeCell ref="D44:E44"/>
    <mergeCell ref="F44:F45"/>
    <mergeCell ref="A42:H42"/>
    <mergeCell ref="B6:B7"/>
    <mergeCell ref="F6:F7"/>
    <mergeCell ref="B5:H5"/>
    <mergeCell ref="A6:A7"/>
    <mergeCell ref="A44:A45"/>
    <mergeCell ref="B44:B45"/>
    <mergeCell ref="A4:H4"/>
    <mergeCell ref="C145:E145"/>
    <mergeCell ref="C134:G134"/>
    <mergeCell ref="F136:F137"/>
    <mergeCell ref="C135:D135"/>
    <mergeCell ref="C141:D141"/>
    <mergeCell ref="A99:H99"/>
    <mergeCell ref="A102:A103"/>
    <mergeCell ref="B102:B103"/>
    <mergeCell ref="C100:G100"/>
    <mergeCell ref="F59:F60"/>
    <mergeCell ref="A59:A60"/>
    <mergeCell ref="D59:E59"/>
    <mergeCell ref="C102:C103"/>
    <mergeCell ref="D102:E102"/>
    <mergeCell ref="F102:F103"/>
    <mergeCell ref="C6:C7"/>
    <mergeCell ref="D6:E6"/>
    <mergeCell ref="B43:H43"/>
    <mergeCell ref="B59:B60"/>
    <mergeCell ref="C59:C60"/>
    <mergeCell ref="A57:G57"/>
    <mergeCell ref="A197:G197"/>
    <mergeCell ref="A208:G208"/>
    <mergeCell ref="B195:H195"/>
    <mergeCell ref="C187:G187"/>
    <mergeCell ref="A189:A190"/>
    <mergeCell ref="B189:B190"/>
    <mergeCell ref="C189:C190"/>
    <mergeCell ref="D189:E189"/>
    <mergeCell ref="F189:F190"/>
  </mergeCells>
  <pageMargins left="0.70866141732283472" right="0.70866141732283472" top="0.55118110236220474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Бугера Юлия</cp:lastModifiedBy>
  <cp:lastPrinted>2014-10-14T09:44:25Z</cp:lastPrinted>
  <dcterms:created xsi:type="dcterms:W3CDTF">2013-07-04T14:41:15Z</dcterms:created>
  <dcterms:modified xsi:type="dcterms:W3CDTF">2020-08-14T12:46:45Z</dcterms:modified>
</cp:coreProperties>
</file>