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40" windowHeight="11160"/>
  </bookViews>
  <sheets>
    <sheet name="дод" sheetId="1" r:id="rId1"/>
  </sheets>
  <externalReferences>
    <externalReference r:id="rId2"/>
    <externalReference r:id="rId3"/>
  </externalReferences>
  <definedNames>
    <definedName name="_xlnm.Print_Area" localSheetId="0">дод!$A$1:$H$78</definedName>
    <definedName name="препарат">OFFSET([1]Списки!$A$1,1,0,COUNTA([1]Списки!$A$2:$A$969),1)</definedName>
  </definedNames>
  <calcPr calcId="145621" refMode="R1C1"/>
</workbook>
</file>

<file path=xl/calcChain.xml><?xml version="1.0" encoding="utf-8"?>
<calcChain xmlns="http://schemas.openxmlformats.org/spreadsheetml/2006/main">
  <c r="H53" i="1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A75"/>
  <c r="A4" l="1"/>
</calcChain>
</file>

<file path=xl/sharedStrings.xml><?xml version="1.0" encoding="utf-8"?>
<sst xmlns="http://schemas.openxmlformats.org/spreadsheetml/2006/main" count="182" uniqueCount="77">
  <si>
    <t>КМКОЛ " Центр мікрохірургії ока"</t>
  </si>
  <si>
    <t>кількість</t>
  </si>
  <si>
    <t>HB877PAV           YD877PA</t>
  </si>
  <si>
    <t>IOЛ MEDICONTUR Bi-Flex HB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</si>
  <si>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</si>
  <si>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</si>
  <si>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</si>
  <si>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</si>
  <si>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</si>
  <si>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</si>
  <si>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</si>
  <si>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шт</t>
  </si>
  <si>
    <t>Підгузки для дорослих 3</t>
  </si>
  <si>
    <t>Зонд для передньї вітректомії</t>
  </si>
  <si>
    <t xml:space="preserve">2266082Н 2266084Н   2305458Н       </t>
  </si>
  <si>
    <t xml:space="preserve">Комплект Int Plus </t>
  </si>
  <si>
    <t>2283238Н   2283239Н</t>
  </si>
  <si>
    <t>ІОЛ MEDICONTUR Ві-Flex НВ</t>
  </si>
  <si>
    <t xml:space="preserve">191113AA754W004      190812АА72R014          191114AA69X001 </t>
  </si>
  <si>
    <t>Віскоеластик VISCOAT</t>
  </si>
  <si>
    <t>19G15GC</t>
  </si>
  <si>
    <t>Віскоеластичний матеріал CELLUGEL</t>
  </si>
  <si>
    <t>00С01133</t>
  </si>
  <si>
    <t>Ніж ClearCut Sideport 1,2 мм</t>
  </si>
  <si>
    <t>299794М</t>
  </si>
  <si>
    <t>Ніж ClearCut HP Interpid 2,2 мм</t>
  </si>
  <si>
    <t>314570М</t>
  </si>
  <si>
    <t>Розчин для іригації ока BSS</t>
  </si>
  <si>
    <t>313597F</t>
  </si>
  <si>
    <t>ІОЛ MEDICONTUR             ( Q-Fiex )</t>
  </si>
  <si>
    <t>191004AA316X018</t>
  </si>
  <si>
    <t>Інжектор Medjet</t>
  </si>
  <si>
    <t>19.295</t>
  </si>
  <si>
    <t>302891М</t>
  </si>
  <si>
    <t>Ніж офтальмологічний 30 градусів</t>
  </si>
  <si>
    <t>298508М   302875М</t>
  </si>
  <si>
    <t>3048445М   307133М     307134М    304846М</t>
  </si>
  <si>
    <t>Шовний матеріал 10-0 чорний нейлон</t>
  </si>
  <si>
    <t>294577М</t>
  </si>
  <si>
    <t>Шовний матеріал 10-0 блакитний поліпропілен</t>
  </si>
  <si>
    <t>297780М</t>
  </si>
  <si>
    <t>306675F      313597F     306675F</t>
  </si>
  <si>
    <t>Офтальмологічний барвник для ока AJL BLUE</t>
  </si>
  <si>
    <t>00С0074</t>
  </si>
  <si>
    <t>Ретрактор райдужної оболонки</t>
  </si>
  <si>
    <t>F175463     F175456</t>
  </si>
  <si>
    <t>Інтракапсулярне кільце  АС</t>
  </si>
  <si>
    <t>00С01363039 00С01363037 00С01364020</t>
  </si>
  <si>
    <t>31.03.2022    31.03.2022    31.07.2022</t>
  </si>
  <si>
    <t>30.04.2021    30.04.2021</t>
  </si>
  <si>
    <t>30.04.2022    31/01/2022    30/04/2022</t>
  </si>
  <si>
    <t>30.04.2024     31.05.2024</t>
  </si>
  <si>
    <t>31.05.2022    30/04/2022</t>
  </si>
  <si>
    <t>28.06.2022    28.06.2024    28.06.2024</t>
  </si>
  <si>
    <t xml:space="preserve">од </t>
  </si>
  <si>
    <t>АЗИЦИН таблетки, вкриті оболонкою, по 500 мг по 3 таблетки у контурній чарунковій упаковці</t>
  </si>
  <si>
    <t>ЦЕФТРИАКСОН-ДАРНИЦЯ порошок для розчину для ін'єкцій по 1,0 г у флаконі; по 40 флаконів у коробці</t>
  </si>
  <si>
    <t>ІБУГІРОФЕН-ДАРНИЦЯ таблетки по 200 мг, по 10 таблеток у контурній чарунковій упаковці; по 5 контурних чарункових упаковок у пачці</t>
  </si>
  <si>
    <t>ЛІДОКАЇН-ДАРНИЦЯ розчин для ін'єкцій, 20 мг/мл, по 2 мл в ампулі, по 5 ампул у контурній чарунковій упаковці; по 2 контурні чарункові упаковки в пачці</t>
  </si>
  <si>
    <t>ОМЕПРАЗОЛ-ДАРНИЦЯ капсули по 20 мг, по 10 капсул у контурній чарунковій упаковці, по 1 контурній чарунковій упаковці у пачці</t>
  </si>
  <si>
    <t>ОМЕГІРАЗОЛ-Д АРНИ ЦЯ капсули по 20 мг, по 10 капсул у контурній чарунковій упаковці, по 1 контурній чарунковій упаковці у пачці</t>
  </si>
  <si>
    <t>ПАРАЦЕТАМОЛ-ДАРНИЦЯ таблетки по 500 мг, по 10 таблеток у контурній чарунковій упаковці</t>
  </si>
  <si>
    <t>АМБРОКСОЛ-ДАРНИЦЯ таблетки по 30 мг №20</t>
  </si>
  <si>
    <t>АМБРОКСОЛ-ДАРПИЦЯ таблетки по 30 мг №20</t>
  </si>
  <si>
    <t>ФЛЕНОКС розчин для ін'єкцій, 10000 анти-Ха МО/мл по 0,8 мл (8000 анти-Ха МО) у шприці №2</t>
  </si>
  <si>
    <t>ЮНОРМ розчин для ін'єкцій 2,0 мг/мл по 2 мл в ампулі; по 5 ампул у контурній чарунковій упаковці</t>
  </si>
  <si>
    <t>ІНФУЛГАН розчин для інфузій 10 мг/мл, по 100 мл в пляшці</t>
  </si>
  <si>
    <t>МОКСИФЛОКС-ІНФУЗІЯ розчин для інфузій, 400 мг/250 мл, по 250 мл у пляшці</t>
  </si>
  <si>
    <t>ЛІНЕЛІД розчин для інфузій 2 мг/мл, по 300 мл у контейнері полімерному у вакуумній полімерній упаковці</t>
  </si>
  <si>
    <t>ГЕПАРИН-ФАРМЕКС розчин для ін'єкцій, 5000 МО/мл по 5 мл у флаконах №5</t>
  </si>
  <si>
    <t>ФЛЕПОКС розчин для ін'єкцій, 10000 анти-Ха МО/мл по 0,8 мл (8000 анти-Ха МО) у шприці №2</t>
  </si>
  <si>
    <t>ЛІНЕЗОЛІДИН розчин для інфузій 2 мг/мл, по 300 мл у контейнері полімерному у вакуумній полімерній упаковці</t>
  </si>
  <si>
    <t>ДИПРОФОЛ ЕДТА емульсія для інфузій, 20 мг/мл по 50 мл в ампулі №1</t>
  </si>
  <si>
    <t>МОКСИФЛОКСАЦИН-ФАРМЕКС таблетки, вкриті оболонкою, по 400мг №5</t>
  </si>
  <si>
    <t>Звіт про наявність товарно-матеріальних цінностей, закуплених централізовано Департаментом охорони здоров'я станом на 01.09.2020р.по ЛПЗ м. Києва</t>
  </si>
  <si>
    <t xml:space="preserve">Маски медичні з гумовими петлями ''Меdicаге" </t>
  </si>
  <si>
    <t>Респіратор БУК-3 (50 ПДК) РБРЗ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</si>
</sst>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dd/mm/yy;@"/>
  </numFmts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>
      <alignment horizontal="left" vertical="center"/>
    </xf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</cellStyleXfs>
  <cellXfs count="49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/>
    </xf>
    <xf numFmtId="165" fontId="1" fillId="2" borderId="1" xfId="4" applyNumberFormat="1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 wrapText="1"/>
    </xf>
    <xf numFmtId="49" fontId="1" fillId="2" borderId="1" xfId="6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5" fillId="2" borderId="2" xfId="3" applyFont="1" applyFill="1" applyBorder="1" applyAlignment="1">
      <alignment horizontal="center" vertical="center"/>
    </xf>
    <xf numFmtId="0" fontId="15" fillId="2" borderId="7" xfId="3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1">
    <cellStyle name="S8" xfId="1"/>
    <cellStyle name="Денежный 2" xfId="2"/>
    <cellStyle name="Обычный" xfId="0" builtinId="0"/>
    <cellStyle name="Обычный 14" xfId="6"/>
    <cellStyle name="Обычный 2" xfId="3"/>
    <cellStyle name="Обычный 2 2" xfId="7"/>
    <cellStyle name="Обычный 3" xfId="4"/>
    <cellStyle name="Обычный 4" xfId="5"/>
    <cellStyle name="Обычный 4 2" xfId="9"/>
    <cellStyle name="Обычный 6" xfId="8"/>
    <cellStyle name="Обычный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DOCUME~1/user5/LOCALS~1/Temp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7;&#1074;&#1110;&#1090;%20&#1041;&#1072;&#1079;&#1072;%20&#1079;&#1072;%20&#1084;&#1110;&#1089;&#1100;&#1082;&#1080;%20&#1082;&#1086;&#1096;&#109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КНП)"/>
      <sheetName val="БСМП"/>
      <sheetName val="ПМСД р-н"/>
      <sheetName val="ДОЗ (напрямую ЛПЗ)"/>
    </sheetNames>
    <sheetDataSet>
      <sheetData sheetId="0"/>
      <sheetData sheetId="1">
        <row r="8">
          <cell r="A8" t="str">
            <v>База спеціального медичного постачання</v>
          </cell>
        </row>
      </sheetData>
      <sheetData sheetId="2"/>
      <sheetData sheetId="3">
        <row r="8">
          <cell r="A8" t="str">
            <v>КМ будинок дитячий "Берізка"</v>
          </cell>
        </row>
        <row r="15">
          <cell r="W15">
            <v>38</v>
          </cell>
        </row>
        <row r="16">
          <cell r="W16">
            <v>91</v>
          </cell>
        </row>
        <row r="17">
          <cell r="W17">
            <v>576</v>
          </cell>
        </row>
        <row r="18">
          <cell r="W18">
            <v>487</v>
          </cell>
        </row>
        <row r="19">
          <cell r="W19">
            <v>485</v>
          </cell>
        </row>
        <row r="20">
          <cell r="W20">
            <v>485</v>
          </cell>
        </row>
        <row r="21">
          <cell r="W21">
            <v>485</v>
          </cell>
        </row>
        <row r="22">
          <cell r="W22">
            <v>485</v>
          </cell>
        </row>
        <row r="23">
          <cell r="W23">
            <v>485</v>
          </cell>
        </row>
        <row r="24">
          <cell r="W24">
            <v>91</v>
          </cell>
        </row>
        <row r="25">
          <cell r="W25">
            <v>91</v>
          </cell>
        </row>
        <row r="26">
          <cell r="W26">
            <v>91</v>
          </cell>
        </row>
        <row r="27">
          <cell r="W27">
            <v>91</v>
          </cell>
        </row>
        <row r="28">
          <cell r="W28">
            <v>91</v>
          </cell>
        </row>
        <row r="29">
          <cell r="W29">
            <v>91</v>
          </cell>
        </row>
        <row r="30">
          <cell r="W30">
            <v>91</v>
          </cell>
        </row>
        <row r="31">
          <cell r="W31">
            <v>91</v>
          </cell>
        </row>
        <row r="32">
          <cell r="W32">
            <v>91</v>
          </cell>
        </row>
        <row r="33">
          <cell r="W33">
            <v>91</v>
          </cell>
        </row>
        <row r="34">
          <cell r="W34">
            <v>91</v>
          </cell>
        </row>
        <row r="35">
          <cell r="W35">
            <v>91</v>
          </cell>
        </row>
        <row r="36">
          <cell r="W36">
            <v>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view="pageBreakPreview" zoomScaleNormal="100" zoomScaleSheetLayoutView="100" workbookViewId="0">
      <selection activeCell="H78" sqref="H78"/>
    </sheetView>
  </sheetViews>
  <sheetFormatPr defaultRowHeight="15"/>
  <cols>
    <col min="1" max="1" width="6" style="2" customWidth="1"/>
    <col min="2" max="2" width="40.7109375" style="2" customWidth="1"/>
    <col min="3" max="3" width="8.28515625" style="2" customWidth="1"/>
    <col min="4" max="4" width="15.140625" style="2" customWidth="1"/>
    <col min="5" max="5" width="12.7109375" style="2" customWidth="1"/>
    <col min="6" max="6" width="9" style="2" customWidth="1"/>
    <col min="7" max="7" width="11.140625" style="2" customWidth="1"/>
    <col min="8" max="8" width="12.7109375" style="2" customWidth="1"/>
    <col min="9" max="16384" width="9.140625" style="1"/>
  </cols>
  <sheetData>
    <row r="1" spans="1:8" s="4" customFormat="1" ht="30.75" customHeight="1">
      <c r="A1" s="3"/>
      <c r="B1" s="40" t="s">
        <v>74</v>
      </c>
      <c r="C1" s="40"/>
      <c r="D1" s="40"/>
      <c r="E1" s="40"/>
      <c r="F1" s="40"/>
      <c r="G1" s="40"/>
      <c r="H1" s="40"/>
    </row>
    <row r="2" spans="1:8" s="4" customFormat="1" ht="18" customHeight="1">
      <c r="A2" s="41"/>
      <c r="B2" s="42" t="s">
        <v>4</v>
      </c>
      <c r="C2" s="42" t="s">
        <v>5</v>
      </c>
      <c r="D2" s="42" t="s">
        <v>6</v>
      </c>
      <c r="E2" s="45" t="s">
        <v>7</v>
      </c>
      <c r="F2" s="43" t="s">
        <v>8</v>
      </c>
      <c r="G2" s="44"/>
      <c r="H2" s="47" t="s">
        <v>1</v>
      </c>
    </row>
    <row r="3" spans="1:8" s="4" customFormat="1" ht="15" customHeight="1">
      <c r="A3" s="41"/>
      <c r="B3" s="42"/>
      <c r="C3" s="42"/>
      <c r="D3" s="42"/>
      <c r="E3" s="46"/>
      <c r="F3" s="5" t="s">
        <v>9</v>
      </c>
      <c r="G3" s="6" t="s">
        <v>10</v>
      </c>
      <c r="H3" s="48"/>
    </row>
    <row r="4" spans="1:8" s="4" customFormat="1" ht="15" customHeight="1">
      <c r="A4" s="32" t="str">
        <f>[2]БСМП!$A$8</f>
        <v>База спеціального медичного постачання</v>
      </c>
      <c r="B4" s="33"/>
      <c r="C4" s="33"/>
      <c r="D4" s="33"/>
      <c r="E4" s="33"/>
      <c r="F4" s="33"/>
      <c r="G4" s="33"/>
      <c r="H4" s="34"/>
    </row>
    <row r="5" spans="1:8" s="4" customFormat="1" ht="24" customHeight="1">
      <c r="A5" s="7">
        <v>1</v>
      </c>
      <c r="B5" s="8" t="s">
        <v>55</v>
      </c>
      <c r="C5" s="9" t="s">
        <v>54</v>
      </c>
      <c r="D5" s="10"/>
      <c r="E5" s="11"/>
      <c r="F5" s="12">
        <v>427</v>
      </c>
      <c r="G5" s="11">
        <v>43936</v>
      </c>
      <c r="H5" s="13">
        <v>45048</v>
      </c>
    </row>
    <row r="6" spans="1:8" s="4" customFormat="1" ht="22.5" customHeight="1">
      <c r="A6" s="7">
        <v>2</v>
      </c>
      <c r="B6" s="8" t="s">
        <v>56</v>
      </c>
      <c r="C6" s="9" t="s">
        <v>54</v>
      </c>
      <c r="D6" s="10"/>
      <c r="E6" s="11"/>
      <c r="F6" s="12">
        <v>427</v>
      </c>
      <c r="G6" s="11">
        <v>43936</v>
      </c>
      <c r="H6" s="13">
        <v>68880</v>
      </c>
    </row>
    <row r="7" spans="1:8" s="4" customFormat="1" ht="22.5" customHeight="1">
      <c r="A7" s="7">
        <v>3</v>
      </c>
      <c r="B7" s="8" t="s">
        <v>56</v>
      </c>
      <c r="C7" s="9" t="s">
        <v>54</v>
      </c>
      <c r="D7" s="10"/>
      <c r="E7" s="11"/>
      <c r="F7" s="12">
        <v>427</v>
      </c>
      <c r="G7" s="11">
        <v>43936</v>
      </c>
      <c r="H7" s="13">
        <v>165520</v>
      </c>
    </row>
    <row r="8" spans="1:8" s="4" customFormat="1" ht="22.5" customHeight="1">
      <c r="A8" s="7">
        <v>4</v>
      </c>
      <c r="B8" s="8" t="s">
        <v>56</v>
      </c>
      <c r="C8" s="9" t="s">
        <v>54</v>
      </c>
      <c r="D8" s="10"/>
      <c r="E8" s="11"/>
      <c r="F8" s="12">
        <v>427</v>
      </c>
      <c r="G8" s="11">
        <v>43936</v>
      </c>
      <c r="H8" s="13">
        <v>16960</v>
      </c>
    </row>
    <row r="9" spans="1:8" s="4" customFormat="1" ht="22.5" customHeight="1">
      <c r="A9" s="7">
        <v>5</v>
      </c>
      <c r="B9" s="8" t="s">
        <v>57</v>
      </c>
      <c r="C9" s="9" t="s">
        <v>54</v>
      </c>
      <c r="D9" s="10"/>
      <c r="E9" s="11"/>
      <c r="F9" s="12">
        <v>427</v>
      </c>
      <c r="G9" s="11">
        <v>43936</v>
      </c>
      <c r="H9" s="13">
        <v>72650</v>
      </c>
    </row>
    <row r="10" spans="1:8" s="4" customFormat="1" ht="22.5" customHeight="1">
      <c r="A10" s="7">
        <v>6</v>
      </c>
      <c r="B10" s="8" t="s">
        <v>58</v>
      </c>
      <c r="C10" s="9" t="s">
        <v>54</v>
      </c>
      <c r="D10" s="10"/>
      <c r="E10" s="11"/>
      <c r="F10" s="12">
        <v>427</v>
      </c>
      <c r="G10" s="11">
        <v>43936</v>
      </c>
      <c r="H10" s="13">
        <v>50840</v>
      </c>
    </row>
    <row r="11" spans="1:8" s="4" customFormat="1" ht="22.5" customHeight="1">
      <c r="A11" s="7">
        <v>7</v>
      </c>
      <c r="B11" s="8" t="s">
        <v>59</v>
      </c>
      <c r="C11" s="9" t="s">
        <v>54</v>
      </c>
      <c r="D11" s="10"/>
      <c r="E11" s="11"/>
      <c r="F11" s="12">
        <v>427</v>
      </c>
      <c r="G11" s="11">
        <v>43936</v>
      </c>
      <c r="H11" s="13">
        <v>108640</v>
      </c>
    </row>
    <row r="12" spans="1:8" s="4" customFormat="1" ht="22.5" customHeight="1">
      <c r="A12" s="7">
        <v>8</v>
      </c>
      <c r="B12" s="8" t="s">
        <v>60</v>
      </c>
      <c r="C12" s="9" t="s">
        <v>54</v>
      </c>
      <c r="D12" s="10"/>
      <c r="E12" s="11"/>
      <c r="F12" s="12">
        <v>427</v>
      </c>
      <c r="G12" s="11">
        <v>43936</v>
      </c>
      <c r="H12" s="13">
        <v>11040</v>
      </c>
    </row>
    <row r="13" spans="1:8" s="4" customFormat="1" ht="22.5" customHeight="1">
      <c r="A13" s="7">
        <v>9</v>
      </c>
      <c r="B13" s="8" t="s">
        <v>61</v>
      </c>
      <c r="C13" s="9" t="s">
        <v>54</v>
      </c>
      <c r="D13" s="10"/>
      <c r="E13" s="11"/>
      <c r="F13" s="12">
        <v>427</v>
      </c>
      <c r="G13" s="11">
        <v>43936</v>
      </c>
      <c r="H13" s="13">
        <v>66680</v>
      </c>
    </row>
    <row r="14" spans="1:8" s="4" customFormat="1" ht="22.5" customHeight="1">
      <c r="A14" s="7">
        <v>11</v>
      </c>
      <c r="B14" s="8" t="s">
        <v>62</v>
      </c>
      <c r="C14" s="9" t="s">
        <v>54</v>
      </c>
      <c r="D14" s="10"/>
      <c r="E14" s="11"/>
      <c r="F14" s="12">
        <v>427</v>
      </c>
      <c r="G14" s="11">
        <v>43936</v>
      </c>
      <c r="H14" s="13">
        <v>133600</v>
      </c>
    </row>
    <row r="15" spans="1:8" s="4" customFormat="1" ht="22.5" customHeight="1">
      <c r="A15" s="7">
        <v>12</v>
      </c>
      <c r="B15" s="8" t="s">
        <v>63</v>
      </c>
      <c r="C15" s="9" t="s">
        <v>54</v>
      </c>
      <c r="D15" s="10"/>
      <c r="E15" s="11"/>
      <c r="F15" s="12">
        <v>427</v>
      </c>
      <c r="G15" s="11">
        <v>43936</v>
      </c>
      <c r="H15" s="13">
        <v>180</v>
      </c>
    </row>
    <row r="16" spans="1:8" s="4" customFormat="1" ht="22.5" customHeight="1">
      <c r="A16" s="7">
        <v>14</v>
      </c>
      <c r="B16" s="8" t="s">
        <v>65</v>
      </c>
      <c r="C16" s="9" t="s">
        <v>54</v>
      </c>
      <c r="D16" s="10"/>
      <c r="E16" s="11"/>
      <c r="F16" s="12">
        <v>427</v>
      </c>
      <c r="G16" s="11">
        <v>43936</v>
      </c>
      <c r="H16" s="13">
        <v>2925</v>
      </c>
    </row>
    <row r="17" spans="1:8" s="4" customFormat="1" ht="22.5" customHeight="1">
      <c r="A17" s="7">
        <v>15</v>
      </c>
      <c r="B17" s="8" t="s">
        <v>69</v>
      </c>
      <c r="C17" s="9" t="s">
        <v>54</v>
      </c>
      <c r="D17" s="10"/>
      <c r="E17" s="11"/>
      <c r="F17" s="12">
        <v>427</v>
      </c>
      <c r="G17" s="11">
        <v>43936</v>
      </c>
      <c r="H17" s="13">
        <v>4845</v>
      </c>
    </row>
    <row r="18" spans="1:8" s="4" customFormat="1" ht="22.5" customHeight="1">
      <c r="A18" s="7">
        <v>17</v>
      </c>
      <c r="B18" s="8" t="s">
        <v>70</v>
      </c>
      <c r="C18" s="9" t="s">
        <v>54</v>
      </c>
      <c r="D18" s="10"/>
      <c r="E18" s="11"/>
      <c r="F18" s="12">
        <v>427</v>
      </c>
      <c r="G18" s="11">
        <v>43936</v>
      </c>
      <c r="H18" s="13">
        <v>1160</v>
      </c>
    </row>
    <row r="19" spans="1:8" s="4" customFormat="1" ht="22.5" customHeight="1">
      <c r="A19" s="7">
        <v>18</v>
      </c>
      <c r="B19" s="8" t="s">
        <v>65</v>
      </c>
      <c r="C19" s="9" t="s">
        <v>54</v>
      </c>
      <c r="D19" s="10"/>
      <c r="E19" s="11"/>
      <c r="F19" s="12">
        <v>427</v>
      </c>
      <c r="G19" s="11">
        <v>43936</v>
      </c>
      <c r="H19" s="13">
        <v>11520</v>
      </c>
    </row>
    <row r="20" spans="1:8" s="4" customFormat="1" ht="22.5" customHeight="1">
      <c r="A20" s="7">
        <v>19</v>
      </c>
      <c r="B20" s="8" t="s">
        <v>66</v>
      </c>
      <c r="C20" s="9" t="s">
        <v>54</v>
      </c>
      <c r="D20" s="10"/>
      <c r="E20" s="11"/>
      <c r="F20" s="12">
        <v>427</v>
      </c>
      <c r="G20" s="11">
        <v>43936</v>
      </c>
      <c r="H20" s="13">
        <v>2940</v>
      </c>
    </row>
    <row r="21" spans="1:8" s="4" customFormat="1" ht="22.5" customHeight="1">
      <c r="A21" s="7">
        <v>20</v>
      </c>
      <c r="B21" s="8" t="s">
        <v>66</v>
      </c>
      <c r="C21" s="9" t="s">
        <v>54</v>
      </c>
      <c r="D21" s="10"/>
      <c r="E21" s="11"/>
      <c r="F21" s="12">
        <v>427</v>
      </c>
      <c r="G21" s="11">
        <v>43936</v>
      </c>
      <c r="H21" s="13">
        <v>19920</v>
      </c>
    </row>
    <row r="22" spans="1:8" s="4" customFormat="1" ht="22.5" customHeight="1">
      <c r="A22" s="7">
        <v>21</v>
      </c>
      <c r="B22" s="8" t="s">
        <v>61</v>
      </c>
      <c r="C22" s="9" t="s">
        <v>54</v>
      </c>
      <c r="D22" s="10"/>
      <c r="E22" s="11"/>
      <c r="F22" s="12">
        <v>427</v>
      </c>
      <c r="G22" s="11">
        <v>43936</v>
      </c>
      <c r="H22" s="13">
        <v>68160</v>
      </c>
    </row>
    <row r="23" spans="1:8" s="4" customFormat="1" ht="22.5" customHeight="1">
      <c r="A23" s="7">
        <v>23</v>
      </c>
      <c r="B23" s="8" t="s">
        <v>68</v>
      </c>
      <c r="C23" s="9" t="s">
        <v>54</v>
      </c>
      <c r="D23" s="10"/>
      <c r="E23" s="11"/>
      <c r="F23" s="12">
        <v>427</v>
      </c>
      <c r="G23" s="11">
        <v>43936</v>
      </c>
      <c r="H23" s="13">
        <v>150</v>
      </c>
    </row>
    <row r="24" spans="1:8" s="4" customFormat="1" ht="22.5" customHeight="1">
      <c r="A24" s="7">
        <v>26</v>
      </c>
      <c r="B24" s="8" t="s">
        <v>71</v>
      </c>
      <c r="C24" s="9" t="s">
        <v>54</v>
      </c>
      <c r="D24" s="10"/>
      <c r="E24" s="11"/>
      <c r="F24" s="12">
        <v>427</v>
      </c>
      <c r="G24" s="11">
        <v>43936</v>
      </c>
      <c r="H24" s="13">
        <v>1552</v>
      </c>
    </row>
    <row r="25" spans="1:8" s="4" customFormat="1" ht="22.5" customHeight="1">
      <c r="A25" s="7">
        <v>27</v>
      </c>
      <c r="B25" s="8" t="s">
        <v>71</v>
      </c>
      <c r="C25" s="9" t="s">
        <v>54</v>
      </c>
      <c r="D25" s="10"/>
      <c r="E25" s="11"/>
      <c r="F25" s="12">
        <v>427</v>
      </c>
      <c r="G25" s="11">
        <v>43936</v>
      </c>
      <c r="H25" s="13">
        <v>6460</v>
      </c>
    </row>
    <row r="26" spans="1:8" s="4" customFormat="1" ht="22.5" customHeight="1">
      <c r="A26" s="7">
        <v>28</v>
      </c>
      <c r="B26" s="8" t="s">
        <v>71</v>
      </c>
      <c r="C26" s="9" t="s">
        <v>54</v>
      </c>
      <c r="D26" s="10"/>
      <c r="E26" s="11"/>
      <c r="F26" s="12">
        <v>427</v>
      </c>
      <c r="G26" s="11">
        <v>43936</v>
      </c>
      <c r="H26" s="13">
        <v>3690</v>
      </c>
    </row>
    <row r="27" spans="1:8" s="4" customFormat="1" ht="22.5" customHeight="1">
      <c r="A27" s="7">
        <v>29</v>
      </c>
      <c r="B27" s="8" t="s">
        <v>64</v>
      </c>
      <c r="C27" s="9" t="s">
        <v>54</v>
      </c>
      <c r="D27" s="10"/>
      <c r="E27" s="11"/>
      <c r="F27" s="12">
        <v>427</v>
      </c>
      <c r="G27" s="11">
        <v>43936</v>
      </c>
      <c r="H27" s="13">
        <v>20000</v>
      </c>
    </row>
    <row r="28" spans="1:8" s="4" customFormat="1" ht="22.5" customHeight="1">
      <c r="A28" s="7">
        <v>30</v>
      </c>
      <c r="B28" s="8" t="s">
        <v>67</v>
      </c>
      <c r="C28" s="9" t="s">
        <v>54</v>
      </c>
      <c r="D28" s="10"/>
      <c r="E28" s="11"/>
      <c r="F28" s="12">
        <v>427</v>
      </c>
      <c r="G28" s="11">
        <v>43936</v>
      </c>
      <c r="H28" s="13">
        <v>1230</v>
      </c>
    </row>
    <row r="29" spans="1:8" s="4" customFormat="1" ht="22.5" customHeight="1">
      <c r="A29" s="7">
        <v>31</v>
      </c>
      <c r="B29" s="8" t="s">
        <v>67</v>
      </c>
      <c r="C29" s="9" t="s">
        <v>54</v>
      </c>
      <c r="D29" s="10"/>
      <c r="E29" s="11"/>
      <c r="F29" s="12">
        <v>427</v>
      </c>
      <c r="G29" s="11">
        <v>43936</v>
      </c>
      <c r="H29" s="13">
        <v>1670</v>
      </c>
    </row>
    <row r="30" spans="1:8" s="4" customFormat="1" ht="22.5" customHeight="1">
      <c r="A30" s="7">
        <v>32</v>
      </c>
      <c r="B30" s="8" t="s">
        <v>66</v>
      </c>
      <c r="C30" s="9" t="s">
        <v>54</v>
      </c>
      <c r="D30" s="10"/>
      <c r="E30" s="11"/>
      <c r="F30" s="12">
        <v>427</v>
      </c>
      <c r="G30" s="11">
        <v>43936</v>
      </c>
      <c r="H30" s="13">
        <v>5036</v>
      </c>
    </row>
    <row r="31" spans="1:8" s="4" customFormat="1" ht="22.5" customHeight="1">
      <c r="A31" s="7">
        <v>33</v>
      </c>
      <c r="B31" s="8" t="s">
        <v>64</v>
      </c>
      <c r="C31" s="9" t="s">
        <v>54</v>
      </c>
      <c r="D31" s="10"/>
      <c r="E31" s="11"/>
      <c r="F31" s="12">
        <v>427</v>
      </c>
      <c r="G31" s="11">
        <v>43936</v>
      </c>
      <c r="H31" s="13">
        <v>8000</v>
      </c>
    </row>
    <row r="32" spans="1:8" s="4" customFormat="1" ht="22.5" customHeight="1">
      <c r="A32" s="7">
        <v>34</v>
      </c>
      <c r="B32" s="8" t="s">
        <v>68</v>
      </c>
      <c r="C32" s="9" t="s">
        <v>54</v>
      </c>
      <c r="D32" s="10"/>
      <c r="E32" s="11"/>
      <c r="F32" s="12">
        <v>427</v>
      </c>
      <c r="G32" s="11">
        <v>43936</v>
      </c>
      <c r="H32" s="13">
        <v>5031</v>
      </c>
    </row>
    <row r="33" spans="1:8" s="4" customFormat="1" ht="22.5" customHeight="1">
      <c r="A33" s="7">
        <v>35</v>
      </c>
      <c r="B33" s="8" t="s">
        <v>68</v>
      </c>
      <c r="C33" s="9" t="s">
        <v>54</v>
      </c>
      <c r="D33" s="10"/>
      <c r="E33" s="11"/>
      <c r="F33" s="12">
        <v>427</v>
      </c>
      <c r="G33" s="11">
        <v>43936</v>
      </c>
      <c r="H33" s="13">
        <v>779</v>
      </c>
    </row>
    <row r="34" spans="1:8" s="4" customFormat="1" ht="22.5" customHeight="1">
      <c r="A34" s="7">
        <v>36</v>
      </c>
      <c r="B34" s="8" t="s">
        <v>73</v>
      </c>
      <c r="C34" s="9" t="s">
        <v>54</v>
      </c>
      <c r="D34" s="10"/>
      <c r="E34" s="11"/>
      <c r="F34" s="12">
        <v>427</v>
      </c>
      <c r="G34" s="11">
        <v>43936</v>
      </c>
      <c r="H34" s="13">
        <v>47260</v>
      </c>
    </row>
    <row r="35" spans="1:8" s="4" customFormat="1" ht="22.5" customHeight="1">
      <c r="A35" s="7">
        <v>37</v>
      </c>
      <c r="B35" s="8" t="s">
        <v>72</v>
      </c>
      <c r="C35" s="9" t="s">
        <v>54</v>
      </c>
      <c r="D35" s="10"/>
      <c r="E35" s="11"/>
      <c r="F35" s="12">
        <v>427</v>
      </c>
      <c r="G35" s="11">
        <v>43936</v>
      </c>
      <c r="H35" s="13">
        <v>5965</v>
      </c>
    </row>
    <row r="36" spans="1:8" s="4" customFormat="1" ht="22.5" customHeight="1">
      <c r="A36" s="7">
        <v>38</v>
      </c>
      <c r="B36" s="8" t="s">
        <v>68</v>
      </c>
      <c r="C36" s="9" t="s">
        <v>54</v>
      </c>
      <c r="D36" s="10"/>
      <c r="E36" s="11"/>
      <c r="F36" s="12">
        <v>427</v>
      </c>
      <c r="G36" s="11">
        <v>43936</v>
      </c>
      <c r="H36" s="13">
        <v>5978</v>
      </c>
    </row>
    <row r="37" spans="1:8" s="4" customFormat="1" ht="22.5" customHeight="1">
      <c r="A37" s="7">
        <v>39</v>
      </c>
      <c r="B37" s="8" t="s">
        <v>71</v>
      </c>
      <c r="C37" s="9" t="s">
        <v>54</v>
      </c>
      <c r="D37" s="10"/>
      <c r="E37" s="11"/>
      <c r="F37" s="12">
        <v>427</v>
      </c>
      <c r="G37" s="11">
        <v>43936</v>
      </c>
      <c r="H37" s="13">
        <v>10887</v>
      </c>
    </row>
    <row r="38" spans="1:8" s="4" customFormat="1" ht="22.5" customHeight="1">
      <c r="A38" s="7">
        <v>40</v>
      </c>
      <c r="B38" s="8" t="s">
        <v>72</v>
      </c>
      <c r="C38" s="9" t="s">
        <v>54</v>
      </c>
      <c r="D38" s="10"/>
      <c r="E38" s="11"/>
      <c r="F38" s="12">
        <v>427</v>
      </c>
      <c r="G38" s="11">
        <v>43936</v>
      </c>
      <c r="H38" s="13">
        <v>773</v>
      </c>
    </row>
    <row r="39" spans="1:8" s="4" customFormat="1" ht="22.5" customHeight="1">
      <c r="A39" s="7">
        <v>41</v>
      </c>
      <c r="B39" s="8" t="s">
        <v>72</v>
      </c>
      <c r="C39" s="9" t="s">
        <v>54</v>
      </c>
      <c r="D39" s="10"/>
      <c r="E39" s="11"/>
      <c r="F39" s="12">
        <v>427</v>
      </c>
      <c r="G39" s="11">
        <v>43936</v>
      </c>
      <c r="H39" s="13">
        <v>1630</v>
      </c>
    </row>
    <row r="40" spans="1:8" s="4" customFormat="1" ht="22.5" customHeight="1">
      <c r="A40" s="7">
        <v>42</v>
      </c>
      <c r="B40" s="8" t="s">
        <v>72</v>
      </c>
      <c r="C40" s="9" t="s">
        <v>54</v>
      </c>
      <c r="D40" s="10"/>
      <c r="E40" s="11"/>
      <c r="F40" s="12">
        <v>427</v>
      </c>
      <c r="G40" s="11">
        <v>43936</v>
      </c>
      <c r="H40" s="13">
        <v>597</v>
      </c>
    </row>
    <row r="41" spans="1:8" s="4" customFormat="1" ht="22.5" customHeight="1">
      <c r="A41" s="7">
        <v>43</v>
      </c>
      <c r="B41" s="8" t="s">
        <v>68</v>
      </c>
      <c r="C41" s="9" t="s">
        <v>54</v>
      </c>
      <c r="D41" s="10"/>
      <c r="E41" s="11"/>
      <c r="F41" s="12">
        <v>427</v>
      </c>
      <c r="G41" s="11">
        <v>43936</v>
      </c>
      <c r="H41" s="13">
        <v>5958</v>
      </c>
    </row>
    <row r="42" spans="1:8" s="4" customFormat="1" ht="22.5" customHeight="1">
      <c r="A42" s="7">
        <v>44</v>
      </c>
      <c r="B42" s="8" t="s">
        <v>64</v>
      </c>
      <c r="C42" s="9" t="s">
        <v>54</v>
      </c>
      <c r="D42" s="10"/>
      <c r="E42" s="11"/>
      <c r="F42" s="12">
        <v>427</v>
      </c>
      <c r="G42" s="11">
        <v>43936</v>
      </c>
      <c r="H42" s="13">
        <v>12734</v>
      </c>
    </row>
    <row r="43" spans="1:8" s="4" customFormat="1" ht="22.5" customHeight="1">
      <c r="A43" s="7">
        <v>45</v>
      </c>
      <c r="B43" s="8" t="s">
        <v>64</v>
      </c>
      <c r="C43" s="9" t="s">
        <v>54</v>
      </c>
      <c r="D43" s="10"/>
      <c r="E43" s="11"/>
      <c r="F43" s="12">
        <v>427</v>
      </c>
      <c r="G43" s="11">
        <v>43936</v>
      </c>
      <c r="H43" s="13">
        <v>32364</v>
      </c>
    </row>
    <row r="44" spans="1:8" s="4" customFormat="1" ht="22.5" customHeight="1">
      <c r="A44" s="7">
        <v>46</v>
      </c>
      <c r="B44" s="8" t="s">
        <v>64</v>
      </c>
      <c r="C44" s="9" t="s">
        <v>54</v>
      </c>
      <c r="D44" s="10"/>
      <c r="E44" s="11"/>
      <c r="F44" s="12">
        <v>427</v>
      </c>
      <c r="G44" s="11">
        <v>43936</v>
      </c>
      <c r="H44" s="13">
        <v>11062</v>
      </c>
    </row>
    <row r="45" spans="1:8" s="4" customFormat="1" ht="22.5" customHeight="1">
      <c r="A45" s="7">
        <v>47</v>
      </c>
      <c r="B45" s="8" t="s">
        <v>71</v>
      </c>
      <c r="C45" s="9" t="s">
        <v>54</v>
      </c>
      <c r="D45" s="10"/>
      <c r="E45" s="11"/>
      <c r="F45" s="12">
        <v>427</v>
      </c>
      <c r="G45" s="11">
        <v>43936</v>
      </c>
      <c r="H45" s="13">
        <v>12870</v>
      </c>
    </row>
    <row r="46" spans="1:8" s="4" customFormat="1" ht="22.5" customHeight="1">
      <c r="A46" s="7">
        <v>48</v>
      </c>
      <c r="B46" s="8" t="s">
        <v>71</v>
      </c>
      <c r="C46" s="9" t="s">
        <v>54</v>
      </c>
      <c r="D46" s="10"/>
      <c r="E46" s="11"/>
      <c r="F46" s="12">
        <v>427</v>
      </c>
      <c r="G46" s="11">
        <v>43936</v>
      </c>
      <c r="H46" s="13">
        <v>9335</v>
      </c>
    </row>
    <row r="47" spans="1:8" s="4" customFormat="1" ht="22.5" customHeight="1">
      <c r="A47" s="7">
        <v>49</v>
      </c>
      <c r="B47" s="8" t="s">
        <v>67</v>
      </c>
      <c r="C47" s="9" t="s">
        <v>54</v>
      </c>
      <c r="D47" s="10"/>
      <c r="E47" s="11"/>
      <c r="F47" s="12">
        <v>427</v>
      </c>
      <c r="G47" s="11">
        <v>43936</v>
      </c>
      <c r="H47" s="13">
        <v>7635</v>
      </c>
    </row>
    <row r="48" spans="1:8" s="4" customFormat="1" ht="22.5" customHeight="1">
      <c r="A48" s="7">
        <v>50</v>
      </c>
      <c r="B48" s="8" t="s">
        <v>67</v>
      </c>
      <c r="C48" s="9" t="s">
        <v>54</v>
      </c>
      <c r="D48" s="10"/>
      <c r="E48" s="11"/>
      <c r="F48" s="12">
        <v>427</v>
      </c>
      <c r="G48" s="11">
        <v>43936</v>
      </c>
      <c r="H48" s="13">
        <v>8795</v>
      </c>
    </row>
    <row r="49" spans="1:8" s="4" customFormat="1" ht="22.5" customHeight="1">
      <c r="A49" s="7">
        <v>51</v>
      </c>
      <c r="B49" s="8" t="s">
        <v>71</v>
      </c>
      <c r="C49" s="9" t="s">
        <v>54</v>
      </c>
      <c r="D49" s="10"/>
      <c r="E49" s="11"/>
      <c r="F49" s="12">
        <v>427</v>
      </c>
      <c r="G49" s="11">
        <v>43936</v>
      </c>
      <c r="H49" s="13">
        <v>254</v>
      </c>
    </row>
    <row r="50" spans="1:8" s="4" customFormat="1" ht="22.5" customHeight="1">
      <c r="A50" s="7">
        <v>52</v>
      </c>
      <c r="B50" s="8" t="s">
        <v>75</v>
      </c>
      <c r="C50" s="9" t="s">
        <v>11</v>
      </c>
      <c r="D50" s="10"/>
      <c r="E50" s="11"/>
      <c r="F50" s="12"/>
      <c r="G50" s="11"/>
      <c r="H50" s="13">
        <v>56000</v>
      </c>
    </row>
    <row r="51" spans="1:8" s="4" customFormat="1" ht="22.5" customHeight="1">
      <c r="A51" s="7">
        <v>53</v>
      </c>
      <c r="B51" s="8" t="s">
        <v>76</v>
      </c>
      <c r="C51" s="9" t="s">
        <v>11</v>
      </c>
      <c r="D51" s="10"/>
      <c r="E51" s="11"/>
      <c r="F51" s="12"/>
      <c r="G51" s="11"/>
      <c r="H51" s="13">
        <v>38500</v>
      </c>
    </row>
    <row r="52" spans="1:8" s="14" customFormat="1" ht="12" customHeight="1">
      <c r="A52" s="35" t="s">
        <v>0</v>
      </c>
      <c r="B52" s="36"/>
      <c r="C52" s="36"/>
      <c r="D52" s="36"/>
      <c r="E52" s="36"/>
      <c r="F52" s="36"/>
      <c r="G52" s="36"/>
      <c r="H52" s="36"/>
    </row>
    <row r="53" spans="1:8" s="14" customFormat="1" ht="12" customHeight="1">
      <c r="A53" s="15">
        <v>1</v>
      </c>
      <c r="B53" s="8" t="s">
        <v>3</v>
      </c>
      <c r="C53" s="16" t="s">
        <v>11</v>
      </c>
      <c r="D53" s="17" t="s">
        <v>2</v>
      </c>
      <c r="E53" s="18">
        <v>44835</v>
      </c>
      <c r="F53" s="15">
        <v>850</v>
      </c>
      <c r="G53" s="19">
        <v>43091</v>
      </c>
      <c r="H53" s="16">
        <f>'[2]ДОЗ (напрямую ЛПЗ)'!W15</f>
        <v>38</v>
      </c>
    </row>
    <row r="54" spans="1:8" s="14" customFormat="1" ht="12" customHeight="1">
      <c r="A54" s="15">
        <v>2</v>
      </c>
      <c r="B54" s="20" t="s">
        <v>13</v>
      </c>
      <c r="C54" s="16" t="s">
        <v>11</v>
      </c>
      <c r="D54" s="21" t="s">
        <v>14</v>
      </c>
      <c r="E54" s="22" t="s">
        <v>48</v>
      </c>
      <c r="F54" s="15">
        <v>1391</v>
      </c>
      <c r="G54" s="18">
        <v>43805</v>
      </c>
      <c r="H54" s="23">
        <f>'[2]ДОЗ (напрямую ЛПЗ)'!W16</f>
        <v>91</v>
      </c>
    </row>
    <row r="55" spans="1:8" s="14" customFormat="1" ht="12" customHeight="1">
      <c r="A55" s="15">
        <v>3</v>
      </c>
      <c r="B55" s="20" t="s">
        <v>15</v>
      </c>
      <c r="C55" s="16" t="s">
        <v>11</v>
      </c>
      <c r="D55" s="21" t="s">
        <v>16</v>
      </c>
      <c r="E55" s="22" t="s">
        <v>49</v>
      </c>
      <c r="F55" s="15">
        <v>1391</v>
      </c>
      <c r="G55" s="18">
        <v>43805</v>
      </c>
      <c r="H55" s="23">
        <f>'[2]ДОЗ (напрямую ЛПЗ)'!W17</f>
        <v>576</v>
      </c>
    </row>
    <row r="56" spans="1:8" s="14" customFormat="1" ht="12" customHeight="1">
      <c r="A56" s="15">
        <v>4</v>
      </c>
      <c r="B56" s="20" t="s">
        <v>17</v>
      </c>
      <c r="C56" s="16" t="s">
        <v>11</v>
      </c>
      <c r="D56" s="21" t="s">
        <v>18</v>
      </c>
      <c r="E56" s="22" t="s">
        <v>50</v>
      </c>
      <c r="F56" s="15">
        <v>1391</v>
      </c>
      <c r="G56" s="18">
        <v>43805</v>
      </c>
      <c r="H56" s="23">
        <f>'[2]ДОЗ (напрямую ЛПЗ)'!W18</f>
        <v>487</v>
      </c>
    </row>
    <row r="57" spans="1:8" s="14" customFormat="1" ht="12.75">
      <c r="A57" s="15">
        <v>5</v>
      </c>
      <c r="B57" s="24" t="s">
        <v>19</v>
      </c>
      <c r="C57" s="16" t="s">
        <v>11</v>
      </c>
      <c r="D57" s="21" t="s">
        <v>20</v>
      </c>
      <c r="E57" s="22">
        <v>44742</v>
      </c>
      <c r="F57" s="15">
        <v>1391</v>
      </c>
      <c r="G57" s="18">
        <v>43805</v>
      </c>
      <c r="H57" s="23">
        <f>'[2]ДОЗ (напрямую ЛПЗ)'!W19</f>
        <v>485</v>
      </c>
    </row>
    <row r="58" spans="1:8" s="14" customFormat="1">
      <c r="A58" s="15">
        <v>6</v>
      </c>
      <c r="B58" s="20" t="s">
        <v>21</v>
      </c>
      <c r="C58" s="16" t="s">
        <v>11</v>
      </c>
      <c r="D58" s="21" t="s">
        <v>22</v>
      </c>
      <c r="E58" s="22">
        <v>44835</v>
      </c>
      <c r="F58" s="15">
        <v>1391</v>
      </c>
      <c r="G58" s="18">
        <v>43805</v>
      </c>
      <c r="H58" s="23">
        <f>'[2]ДОЗ (напрямую ЛПЗ)'!W20</f>
        <v>485</v>
      </c>
    </row>
    <row r="59" spans="1:8" s="14" customFormat="1">
      <c r="A59" s="15">
        <v>7</v>
      </c>
      <c r="B59" s="20" t="s">
        <v>23</v>
      </c>
      <c r="C59" s="16" t="s">
        <v>11</v>
      </c>
      <c r="D59" s="21" t="s">
        <v>24</v>
      </c>
      <c r="E59" s="22">
        <v>45443</v>
      </c>
      <c r="F59" s="15">
        <v>1391</v>
      </c>
      <c r="G59" s="18">
        <v>43805</v>
      </c>
      <c r="H59" s="23">
        <f>'[2]ДОЗ (напрямую ЛПЗ)'!W21</f>
        <v>485</v>
      </c>
    </row>
    <row r="60" spans="1:8" s="14" customFormat="1">
      <c r="A60" s="15">
        <v>8</v>
      </c>
      <c r="B60" s="20" t="s">
        <v>25</v>
      </c>
      <c r="C60" s="16" t="s">
        <v>11</v>
      </c>
      <c r="D60" s="21" t="s">
        <v>26</v>
      </c>
      <c r="E60" s="22">
        <v>45535</v>
      </c>
      <c r="F60" s="15">
        <v>1391</v>
      </c>
      <c r="G60" s="18">
        <v>43805</v>
      </c>
      <c r="H60" s="23">
        <f>'[2]ДОЗ (напрямую ЛПЗ)'!W22</f>
        <v>485</v>
      </c>
    </row>
    <row r="61" spans="1:8" s="14" customFormat="1">
      <c r="A61" s="15">
        <v>9</v>
      </c>
      <c r="B61" s="20" t="s">
        <v>27</v>
      </c>
      <c r="C61" s="16" t="s">
        <v>11</v>
      </c>
      <c r="D61" s="21" t="s">
        <v>28</v>
      </c>
      <c r="E61" s="22">
        <v>44742</v>
      </c>
      <c r="F61" s="15">
        <v>1391</v>
      </c>
      <c r="G61" s="18">
        <v>43805</v>
      </c>
      <c r="H61" s="23">
        <f>'[2]ДОЗ (напрямую ЛПЗ)'!W23</f>
        <v>485</v>
      </c>
    </row>
    <row r="62" spans="1:8" s="14" customFormat="1" ht="13.5" customHeight="1">
      <c r="A62" s="15">
        <v>10</v>
      </c>
      <c r="B62" s="20" t="s">
        <v>29</v>
      </c>
      <c r="C62" s="16" t="s">
        <v>11</v>
      </c>
      <c r="D62" s="21" t="s">
        <v>30</v>
      </c>
      <c r="E62" s="22">
        <v>45565</v>
      </c>
      <c r="F62" s="15">
        <v>1391</v>
      </c>
      <c r="G62" s="18">
        <v>43805</v>
      </c>
      <c r="H62" s="23">
        <f>'[2]ДОЗ (напрямую ЛПЗ)'!W24</f>
        <v>91</v>
      </c>
    </row>
    <row r="63" spans="1:8" s="14" customFormat="1" ht="12.75">
      <c r="A63" s="15">
        <v>11</v>
      </c>
      <c r="B63" s="25" t="s">
        <v>31</v>
      </c>
      <c r="C63" s="16" t="s">
        <v>11</v>
      </c>
      <c r="D63" s="21" t="s">
        <v>32</v>
      </c>
      <c r="E63" s="22">
        <v>44470</v>
      </c>
      <c r="F63" s="15">
        <v>1391</v>
      </c>
      <c r="G63" s="18">
        <v>43805</v>
      </c>
      <c r="H63" s="23">
        <f>'[2]ДОЗ (напрямую ЛПЗ)'!W25</f>
        <v>91</v>
      </c>
    </row>
    <row r="64" spans="1:8" s="14" customFormat="1" ht="12.75">
      <c r="A64" s="15">
        <v>12</v>
      </c>
      <c r="B64" s="24" t="s">
        <v>19</v>
      </c>
      <c r="C64" s="16" t="s">
        <v>11</v>
      </c>
      <c r="D64" s="21" t="s">
        <v>20</v>
      </c>
      <c r="E64" s="22">
        <v>44742</v>
      </c>
      <c r="F64" s="15">
        <v>1391</v>
      </c>
      <c r="G64" s="18">
        <v>43805</v>
      </c>
      <c r="H64" s="23">
        <f>'[2]ДОЗ (напрямую ЛПЗ)'!W26</f>
        <v>91</v>
      </c>
    </row>
    <row r="65" spans="1:8" s="14" customFormat="1">
      <c r="A65" s="15">
        <v>13</v>
      </c>
      <c r="B65" s="20" t="s">
        <v>21</v>
      </c>
      <c r="C65" s="16" t="s">
        <v>11</v>
      </c>
      <c r="D65" s="21" t="s">
        <v>22</v>
      </c>
      <c r="E65" s="22">
        <v>44835</v>
      </c>
      <c r="F65" s="15">
        <v>1391</v>
      </c>
      <c r="G65" s="18">
        <v>43805</v>
      </c>
      <c r="H65" s="23">
        <f>'[2]ДОЗ (напрямую ЛПЗ)'!W27</f>
        <v>91</v>
      </c>
    </row>
    <row r="66" spans="1:8" s="14" customFormat="1">
      <c r="A66" s="15">
        <v>14</v>
      </c>
      <c r="B66" s="20" t="s">
        <v>23</v>
      </c>
      <c r="C66" s="16" t="s">
        <v>11</v>
      </c>
      <c r="D66" s="21" t="s">
        <v>33</v>
      </c>
      <c r="E66" s="22">
        <v>45443</v>
      </c>
      <c r="F66" s="15">
        <v>1391</v>
      </c>
      <c r="G66" s="18">
        <v>43805</v>
      </c>
      <c r="H66" s="23">
        <f>'[2]ДОЗ (напрямую ЛПЗ)'!W28</f>
        <v>91</v>
      </c>
    </row>
    <row r="67" spans="1:8" s="14" customFormat="1" ht="25.5">
      <c r="A67" s="15">
        <v>15</v>
      </c>
      <c r="B67" s="20" t="s">
        <v>34</v>
      </c>
      <c r="C67" s="16" t="s">
        <v>11</v>
      </c>
      <c r="D67" s="21" t="s">
        <v>35</v>
      </c>
      <c r="E67" s="22" t="s">
        <v>51</v>
      </c>
      <c r="F67" s="15">
        <v>1391</v>
      </c>
      <c r="G67" s="18">
        <v>43805</v>
      </c>
      <c r="H67" s="23">
        <f>'[2]ДОЗ (напрямую ЛПЗ)'!W29</f>
        <v>91</v>
      </c>
    </row>
    <row r="68" spans="1:8" s="14" customFormat="1" ht="41.25" customHeight="1">
      <c r="A68" s="15">
        <v>16</v>
      </c>
      <c r="B68" s="20" t="s">
        <v>25</v>
      </c>
      <c r="C68" s="16" t="s">
        <v>11</v>
      </c>
      <c r="D68" s="26" t="s">
        <v>36</v>
      </c>
      <c r="E68" s="22">
        <v>45473</v>
      </c>
      <c r="F68" s="15">
        <v>1391</v>
      </c>
      <c r="G68" s="18">
        <v>43805</v>
      </c>
      <c r="H68" s="23">
        <f>'[2]ДОЗ (напрямую ЛПЗ)'!W30</f>
        <v>91</v>
      </c>
    </row>
    <row r="69" spans="1:8" s="14" customFormat="1">
      <c r="A69" s="15">
        <v>17</v>
      </c>
      <c r="B69" s="20" t="s">
        <v>37</v>
      </c>
      <c r="C69" s="16" t="s">
        <v>11</v>
      </c>
      <c r="D69" s="26" t="s">
        <v>38</v>
      </c>
      <c r="E69" s="22">
        <v>45412</v>
      </c>
      <c r="F69" s="15">
        <v>1391</v>
      </c>
      <c r="G69" s="18">
        <v>43805</v>
      </c>
      <c r="H69" s="23">
        <f>'[2]ДОЗ (напрямую ЛПЗ)'!W31</f>
        <v>91</v>
      </c>
    </row>
    <row r="70" spans="1:8" s="14" customFormat="1" ht="27" customHeight="1">
      <c r="A70" s="15">
        <v>18</v>
      </c>
      <c r="B70" s="20" t="s">
        <v>39</v>
      </c>
      <c r="C70" s="16" t="s">
        <v>11</v>
      </c>
      <c r="D70" s="26" t="s">
        <v>40</v>
      </c>
      <c r="E70" s="22">
        <v>45412</v>
      </c>
      <c r="F70" s="15">
        <v>1391</v>
      </c>
      <c r="G70" s="18">
        <v>43805</v>
      </c>
      <c r="H70" s="23">
        <f>'[2]ДОЗ (напрямую ЛПЗ)'!W32</f>
        <v>91</v>
      </c>
    </row>
    <row r="71" spans="1:8" s="14" customFormat="1" ht="21" customHeight="1">
      <c r="A71" s="15">
        <v>19</v>
      </c>
      <c r="B71" s="20" t="s">
        <v>27</v>
      </c>
      <c r="C71" s="16" t="s">
        <v>11</v>
      </c>
      <c r="D71" s="26" t="s">
        <v>41</v>
      </c>
      <c r="E71" s="22">
        <v>44742</v>
      </c>
      <c r="F71" s="15">
        <v>1391</v>
      </c>
      <c r="G71" s="18">
        <v>43805</v>
      </c>
      <c r="H71" s="23">
        <f>'[2]ДОЗ (напрямую ЛПЗ)'!W33</f>
        <v>91</v>
      </c>
    </row>
    <row r="72" spans="1:8" s="14" customFormat="1" ht="26.25" customHeight="1">
      <c r="A72" s="15">
        <v>20</v>
      </c>
      <c r="B72" s="20" t="s">
        <v>42</v>
      </c>
      <c r="C72" s="16" t="s">
        <v>11</v>
      </c>
      <c r="D72" s="26" t="s">
        <v>43</v>
      </c>
      <c r="E72" s="22">
        <v>44713</v>
      </c>
      <c r="F72" s="15">
        <v>1391</v>
      </c>
      <c r="G72" s="18">
        <v>43805</v>
      </c>
      <c r="H72" s="23">
        <f>'[2]ДОЗ (напрямую ЛПЗ)'!W34</f>
        <v>91</v>
      </c>
    </row>
    <row r="73" spans="1:8" s="14" customFormat="1" ht="22.5" customHeight="1">
      <c r="A73" s="15">
        <v>21</v>
      </c>
      <c r="B73" s="24" t="s">
        <v>44</v>
      </c>
      <c r="C73" s="16" t="s">
        <v>11</v>
      </c>
      <c r="D73" s="26" t="s">
        <v>45</v>
      </c>
      <c r="E73" s="22" t="s">
        <v>52</v>
      </c>
      <c r="F73" s="15">
        <v>1391</v>
      </c>
      <c r="G73" s="18">
        <v>43805</v>
      </c>
      <c r="H73" s="23">
        <f>'[2]ДОЗ (напрямую ЛПЗ)'!W35</f>
        <v>91</v>
      </c>
    </row>
    <row r="74" spans="1:8" s="14" customFormat="1" ht="32.25" customHeight="1">
      <c r="A74" s="15">
        <v>22</v>
      </c>
      <c r="B74" s="20" t="s">
        <v>46</v>
      </c>
      <c r="C74" s="16" t="s">
        <v>11</v>
      </c>
      <c r="D74" s="26" t="s">
        <v>47</v>
      </c>
      <c r="E74" s="22" t="s">
        <v>53</v>
      </c>
      <c r="F74" s="15">
        <v>1391</v>
      </c>
      <c r="G74" s="18">
        <v>43805</v>
      </c>
      <c r="H74" s="23">
        <f>'[2]ДОЗ (напрямую ЛПЗ)'!W36</f>
        <v>91</v>
      </c>
    </row>
    <row r="75" spans="1:8" s="4" customFormat="1" ht="13.5" customHeight="1">
      <c r="A75" s="37" t="str">
        <f>'[2]ДОЗ (напрямую ЛПЗ)'!$A$8</f>
        <v>КМ будинок дитячий "Берізка"</v>
      </c>
      <c r="B75" s="38"/>
      <c r="C75" s="38"/>
      <c r="D75" s="38"/>
      <c r="E75" s="38"/>
      <c r="F75" s="38"/>
      <c r="G75" s="38"/>
      <c r="H75" s="39"/>
    </row>
    <row r="76" spans="1:8" s="4" customFormat="1">
      <c r="A76" s="15">
        <v>1</v>
      </c>
      <c r="B76" s="27" t="s">
        <v>12</v>
      </c>
      <c r="C76" s="28" t="s">
        <v>11</v>
      </c>
      <c r="D76" s="21"/>
      <c r="E76" s="21"/>
      <c r="F76" s="29"/>
      <c r="G76" s="30"/>
      <c r="H76" s="16">
        <v>180</v>
      </c>
    </row>
    <row r="77" spans="1:8" s="4" customFormat="1">
      <c r="A77" s="15">
        <v>2</v>
      </c>
      <c r="B77" s="27" t="s">
        <v>12</v>
      </c>
      <c r="C77" s="28" t="s">
        <v>11</v>
      </c>
      <c r="D77" s="21"/>
      <c r="E77" s="21"/>
      <c r="F77" s="29"/>
      <c r="G77" s="30"/>
      <c r="H77" s="16">
        <v>600</v>
      </c>
    </row>
    <row r="78" spans="1:8" s="4" customFormat="1">
      <c r="A78" s="15">
        <v>3</v>
      </c>
      <c r="B78" s="31" t="s">
        <v>12</v>
      </c>
      <c r="C78" s="15" t="s">
        <v>11</v>
      </c>
      <c r="D78" s="15"/>
      <c r="E78" s="21"/>
      <c r="F78" s="29"/>
      <c r="G78" s="30"/>
      <c r="H78" s="16">
        <v>559</v>
      </c>
    </row>
  </sheetData>
  <mergeCells count="11">
    <mergeCell ref="A4:H4"/>
    <mergeCell ref="A52:H52"/>
    <mergeCell ref="A75:H75"/>
    <mergeCell ref="B1:H1"/>
    <mergeCell ref="A2:A3"/>
    <mergeCell ref="B2:B3"/>
    <mergeCell ref="C2:C3"/>
    <mergeCell ref="D2:D3"/>
    <mergeCell ref="F2:G2"/>
    <mergeCell ref="E2:E3"/>
    <mergeCell ref="H2:H3"/>
  </mergeCells>
  <phoneticPr fontId="8" type="noConversion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2020-09-11T09:27:29Z</cp:lastPrinted>
  <dcterms:created xsi:type="dcterms:W3CDTF">2013-10-17T06:59:31Z</dcterms:created>
  <dcterms:modified xsi:type="dcterms:W3CDTF">2020-09-15T09:13:09Z</dcterms:modified>
</cp:coreProperties>
</file>