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6585" windowWidth="8415" windowHeight="1170"/>
  </bookViews>
  <sheets>
    <sheet name="Лист1" sheetId="5" r:id="rId1"/>
  </sheets>
  <externalReferences>
    <externalReference r:id="rId2"/>
    <externalReference r:id="rId3"/>
  </externalReferences>
  <definedNames>
    <definedName name="препарат">OFFSET([1]Списки!$A$1,1,0,COUNTA([1]Списки!$A$2:$A$969),1)</definedName>
    <definedName name="рррр">OFFSET([2]Списки!$A$1,1,0,COUNTA([2]Списки!$A$2:$A$969),1)</definedName>
  </definedNames>
  <calcPr calcId="145621"/>
</workbook>
</file>

<file path=xl/calcChain.xml><?xml version="1.0" encoding="utf-8"?>
<calcChain xmlns="http://schemas.openxmlformats.org/spreadsheetml/2006/main">
  <c r="A7" i="5"/>
  <c r="A8" s="1"/>
  <c r="A9" l="1"/>
  <c r="A10" s="1"/>
  <c r="A11" s="1"/>
  <c r="A12" s="1"/>
  <c r="A13" s="1"/>
  <c r="H133"/>
  <c r="H132"/>
  <c r="H131"/>
  <c r="H130"/>
  <c r="H129"/>
  <c r="H128"/>
  <c r="H127"/>
  <c r="H126"/>
  <c r="H125"/>
  <c r="H124"/>
  <c r="H123"/>
  <c r="H117"/>
  <c r="H116"/>
  <c r="H115"/>
  <c r="H114"/>
  <c r="G139" l="1"/>
  <c r="G138"/>
  <c r="G155"/>
  <c r="G154"/>
  <c r="G153"/>
  <c r="G152"/>
  <c r="G151"/>
  <c r="G146"/>
  <c r="G145"/>
  <c r="G144"/>
  <c r="G143"/>
  <c r="G142"/>
  <c r="G141"/>
  <c r="G140"/>
  <c r="A20" l="1"/>
  <c r="A21" s="1"/>
  <c r="A22" s="1"/>
  <c r="A23" s="1"/>
  <c r="A24" s="1"/>
  <c r="A25" s="1"/>
</calcChain>
</file>

<file path=xl/sharedStrings.xml><?xml version="1.0" encoding="utf-8"?>
<sst xmlns="http://schemas.openxmlformats.org/spreadsheetml/2006/main" count="488" uniqueCount="248">
  <si>
    <t>Міжнародна назва</t>
  </si>
  <si>
    <t>Торгівельна назва</t>
  </si>
  <si>
    <t>Отримано</t>
  </si>
  <si>
    <t>Кількість, од.</t>
  </si>
  <si>
    <t>№ серії</t>
  </si>
  <si>
    <t>Розподіл ЛЗ/ВМП по регіону/закладу (відповідно до наказу Департаменту)</t>
  </si>
  <si>
    <t>Наявність</t>
  </si>
  <si>
    <t>Назва програми/заходу</t>
  </si>
  <si>
    <t>№ зп</t>
  </si>
  <si>
    <t>Назва програми, код</t>
  </si>
  <si>
    <t>Кількість,од.</t>
  </si>
  <si>
    <t>№ з/п</t>
  </si>
  <si>
    <r>
      <t xml:space="preserve">                                                                                      </t>
    </r>
    <r>
      <rPr>
        <b/>
        <i/>
        <u/>
        <sz val="11"/>
        <rFont val="Times New Roman"/>
        <family val="1"/>
        <charset val="204"/>
      </rPr>
      <t>Київський  міський клінічний онкологічний центр</t>
    </r>
  </si>
  <si>
    <r>
      <t xml:space="preserve">Наявність </t>
    </r>
    <r>
      <rPr>
        <b/>
        <u/>
        <sz val="11"/>
        <rFont val="Times New Roman"/>
        <family val="1"/>
        <charset val="204"/>
      </rPr>
      <t>станом на 01.07.2019 р.</t>
    </r>
  </si>
  <si>
    <t>Назва отримувача</t>
  </si>
  <si>
    <t>Розподіл ЛЗ/ВМП по регуону/закладу (відповідно до наказу Департаменту)</t>
  </si>
  <si>
    <t>КНП "КМЦ нефрології та діалізу"</t>
  </si>
  <si>
    <t>КНП "Олександрівська лікарня"</t>
  </si>
  <si>
    <t>Централізована закупівля медикаментів для лікування серцево-судинних та судинно-мозкових захворювань</t>
  </si>
  <si>
    <t>КПКВК 2301400 "Забезпечення медичних заходів окремих державних програм та комплексних заходів програмного характеру" за напрямом «Централізована закупівля хіміотерапевтичних препаратів, радіофармпрепаратів та препаратів супроводу для лікування онкологічних хворих»</t>
  </si>
  <si>
    <t>КПКВК 2301400 "Забезпечення медичних заходів окремих державних програм та комплексних заходів програмного характеру» в частині централізованої закупівлі лікарських засобів та виробів медичного призначення для лікування дітей з онкологічними та онкогематологічними захворюваннями"</t>
  </si>
  <si>
    <t xml:space="preserve">КНП КМКЛ № 9 </t>
  </si>
  <si>
    <t>Централізована закупівля медикаментів  "Інвестиції у вплив на туберкульоз та ВІЛ"</t>
  </si>
  <si>
    <t>КНПКМНКЛ"Соціотерапія"</t>
  </si>
  <si>
    <t>"Забезпечення медичних заходів окремих державних програм та комплексних заходів програмного характеру" за напрямом"Закупівля витратних матеріалів для лікування хворих методом перитонеального діалізу" 2301400</t>
  </si>
  <si>
    <t>Паклітаксел</t>
  </si>
  <si>
    <t>ПАКЛІТЕРО</t>
  </si>
  <si>
    <t>179 від 23.02.21</t>
  </si>
  <si>
    <t xml:space="preserve"> Централізована закупівля медикаментів для лікування онкогематологічних хворих дорослого віку </t>
  </si>
  <si>
    <t>Бупрен ІС-0,002</t>
  </si>
  <si>
    <t>Бупрен ІС-0,008</t>
  </si>
  <si>
    <t>Метадон-ЗН 10мг</t>
  </si>
  <si>
    <t>Метадон-ЗН 25мг</t>
  </si>
  <si>
    <t>Метадон-ЗН 5мг</t>
  </si>
  <si>
    <t>Метадон-ЗН5мг/мл 1000мл у фл</t>
  </si>
  <si>
    <t>а</t>
  </si>
  <si>
    <t>б</t>
  </si>
  <si>
    <t>Доксорубіцин</t>
  </si>
  <si>
    <t>ДОКСОРУБІЦИН "ЕБЕВЕ"</t>
  </si>
  <si>
    <t>942 від 23.07.21</t>
  </si>
  <si>
    <t>Оксаліплатин</t>
  </si>
  <si>
    <t>ОКСАЛІПЛАТИН-ТЕВА</t>
  </si>
  <si>
    <t>Діавітек ПД 1,5% розчин для перитонеального діалізу по 2000 мл контейнер полімерний</t>
  </si>
  <si>
    <t>Розчин для перитон.діалізу з вмістом глюкози 2,25-2,5% у пластиковому мішку по 5000 мл,одинарному,обладнаному ін"єкційним портом та з"єднувачем</t>
  </si>
  <si>
    <t xml:space="preserve">Розчин для перитонеального діалізу ДІАНІЛ ПД 4 з вмістом глюкози 2,27% по 5000 мл розчину у пластиковому мішку "Віафлекс" PL146-3 </t>
  </si>
  <si>
    <t>Розчин для перитон.діалізу з вмістом глюкози 1,35-1,5% у пластиковому мішку по 5000 мл,одинарному,обладнаному ін"єкційним портом та з"єднувачем</t>
  </si>
  <si>
    <t xml:space="preserve">Розчин для перитонеального діалізу ДІАНІЛ ПД 4 з вмістом глюкози 1,36% по 5000 мл розчину у пластиковому мішку "Віафлекс" PL146-3 </t>
  </si>
  <si>
    <t>Централізована закупівля медикаментів для дітей,хворих на первинні(вроджені)імунодефіцити</t>
  </si>
  <si>
    <t>КМДКЛ № 1</t>
  </si>
  <si>
    <t>Октанат Ф 1000 МО</t>
  </si>
  <si>
    <t xml:space="preserve">  Централізована закупівля медикаментів для лікування хворих на гемофілію</t>
  </si>
  <si>
    <t>Біоклот Ф 1000 МО</t>
  </si>
  <si>
    <t>21G01G31</t>
  </si>
  <si>
    <t>Касета до апарата для автоматизованого перитонеального діалізу</t>
  </si>
  <si>
    <t>Набір НomeChoice для автоматизованого ПД з касетою,4 конектори,кат.номер R5C4479Е</t>
  </si>
  <si>
    <t>Розчин для перитон.діалізу тривалої дії (без вмісту глюкози) в мішках  подвійних ємністю 2000 мл (Y-система для перитонеального діалізу)</t>
  </si>
  <si>
    <t xml:space="preserve">Екстраніл, розчин для перитонеального діалізу по 2,0л. </t>
  </si>
  <si>
    <t>1267 від 23.09.21</t>
  </si>
  <si>
    <t>Етопозид</t>
  </si>
  <si>
    <t>ЕТОПОЗИД "ЕБЕВЕ"</t>
  </si>
  <si>
    <t>LH1055</t>
  </si>
  <si>
    <t>1264 від 21.09.21</t>
  </si>
  <si>
    <t>Кальцію Фолінат</t>
  </si>
  <si>
    <t>КАЛЬЦІЮ ФОЛІНАТ</t>
  </si>
  <si>
    <t>01067001</t>
  </si>
  <si>
    <t>52 від 18.01.21</t>
  </si>
  <si>
    <t>Моноклональні антитіла миші для визначення віментину</t>
  </si>
  <si>
    <t>IS 63030-2, FLEX Моноклональне антитіло миша проти віментину, V9, готове до використання</t>
  </si>
  <si>
    <t>20081229А</t>
  </si>
  <si>
    <t>Посаконазол</t>
  </si>
  <si>
    <t>НОКСАФІЛ®</t>
  </si>
  <si>
    <t>А94801</t>
  </si>
  <si>
    <t>106 від 09.02.21</t>
  </si>
  <si>
    <t>Топотекан</t>
  </si>
  <si>
    <t>ГІКАМТИН</t>
  </si>
  <si>
    <t>РМ4Е</t>
  </si>
  <si>
    <t>1261 від 21.09.21</t>
  </si>
  <si>
    <t>Флуконазол</t>
  </si>
  <si>
    <t>ФЛУКОНАЗОЛ</t>
  </si>
  <si>
    <t>А131120</t>
  </si>
  <si>
    <t>PAC220613A</t>
  </si>
  <si>
    <t>Централізована закупівля лікарських засобів для надання медичної допомоги хворим для лікування на гостру респіраторну хворобу COVID-19</t>
  </si>
  <si>
    <t xml:space="preserve">Інформації про стан забезпеченності лікарськими засобами, виробами медичного призначення та медичним обладнанням лікувальними установами м.Києва, закуплених за кошти державного бюджету станом на 01.11.2021 року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</si>
  <si>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</si>
  <si>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</si>
  <si>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</si>
  <si>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</si>
  <si>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</si>
  <si>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</si>
  <si>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</si>
  <si>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</si>
  <si>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</si>
  <si>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</si>
  <si>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</si>
  <si>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</si>
  <si>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</si>
  <si>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</si>
  <si>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</si>
  <si>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</si>
  <si>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</si>
  <si>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</si>
  <si>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</si>
  <si>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</si>
  <si>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</si>
  <si>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</si>
  <si>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</si>
  <si>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</si>
  <si>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</si>
  <si>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</si>
  <si>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</si>
  <si>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</si>
  <si>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</si>
  <si>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</si>
  <si>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</si>
  <si>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</si>
  <si>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</si>
  <si>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НО-ЛАГ таблетки,вкриті оболонкою,20 мг;по 10 таблеток у блістері,по 9 блістерів у пачці</t>
  </si>
  <si>
    <t>810,табл</t>
  </si>
  <si>
    <t>Нак  №1311 від 04.10.21р.</t>
  </si>
  <si>
    <t>Медикаменти для громадян,які страждають на легеневу артеріальну гіпертензію</t>
  </si>
  <si>
    <t>Медикаменти для дітей,хворих на дитячий церебральний параліч</t>
  </si>
  <si>
    <t>БОТОКС Ком-с ботулічний токсину типу А,пор.д/розчину д/ін.по 100 од.№1</t>
  </si>
  <si>
    <t>13,фл</t>
  </si>
  <si>
    <t>С6891С3</t>
  </si>
  <si>
    <t>Нак  №1342 від 11.10.21р.</t>
  </si>
  <si>
    <t>СІНРАЙЗ,порошок та розчинник для розчину д/ін"єкцій по 500 МО,по 2 фл з порошком</t>
  </si>
  <si>
    <t>1,упак</t>
  </si>
  <si>
    <t>C4V024AH</t>
  </si>
  <si>
    <t>Нак  №1388 від 20.10.21р.</t>
  </si>
  <si>
    <t>21G05G40</t>
  </si>
  <si>
    <t>1981 від 20.09.2021р.</t>
  </si>
  <si>
    <t>Дренажний комплект до апарата для автоматизованого перитонеального діалізу</t>
  </si>
  <si>
    <t>Дренажний комплект циклера (15л),кат.номер R5C4145P</t>
  </si>
  <si>
    <t>H21С26020</t>
  </si>
  <si>
    <t>S21D17153</t>
  </si>
  <si>
    <t>21G02G30</t>
  </si>
  <si>
    <t>2108 від 30.09.2021р.</t>
  </si>
  <si>
    <t>21G15G30</t>
  </si>
  <si>
    <t>"Забезпечення медичних заходів окремих державних програм та комплексних заходів програмного характеру" за напрямом"Закупівля медикаментів та медичних виробів для дитячого діалізу" 2301400</t>
  </si>
  <si>
    <t>Розчин для перитон.діалізу з вмістом глюкози 1,35-1,5% в мішках подвійних ємністю 2000 мл</t>
  </si>
  <si>
    <t xml:space="preserve">Розчин для перитонеального діалізу ДІАНІЛ ПД 4 з вмістом глюкози 1,36% по 2000 мл розчину у мішку "Твін Бег" </t>
  </si>
  <si>
    <t>21D21G40</t>
  </si>
  <si>
    <t>2112 від 30.09.21р.</t>
  </si>
  <si>
    <t>Педіатричний набір:  комплект складових для апаратного перитонеального діалізу                                             (касета до апарата,              дренажний комплект )</t>
  </si>
  <si>
    <t>2121 від 30.09.21р.</t>
  </si>
  <si>
    <t>Педіатричний набір НomeChoice для автоматизованого ПД з низьким об"ємом рециркуляції та касетою,кат.номер R5C8303</t>
  </si>
  <si>
    <t>S20L02148</t>
  </si>
  <si>
    <t>S20К14107</t>
  </si>
  <si>
    <t>Дренажний комплект циклера,кат.номер R5C4145P</t>
  </si>
  <si>
    <t>H20І30079</t>
  </si>
  <si>
    <t>Розчин для перитон.діалізу із вмістом глюкози 1,35-1,5% в мішках  подвійних по 2000 мл система стей-сейф (або еквівалент)</t>
  </si>
  <si>
    <t>BS761/2-1</t>
  </si>
  <si>
    <t>BS781/2-1</t>
  </si>
  <si>
    <t>Кальціумфолінат "Ебеве"50мг</t>
  </si>
  <si>
    <t>LD0310</t>
  </si>
  <si>
    <t>Біовен 10% по 50мл</t>
  </si>
  <si>
    <t>Анідуломеда 100мг</t>
  </si>
  <si>
    <t>1КМ5022</t>
  </si>
  <si>
    <t>Дарзалекс 20мг/мл</t>
  </si>
  <si>
    <t>KHS2U03</t>
  </si>
  <si>
    <t>Імбрувіка капс.140мг</t>
  </si>
  <si>
    <t>LDS5E00</t>
  </si>
  <si>
    <t>KDS5C00</t>
  </si>
  <si>
    <t>Уромітексан 400мг</t>
  </si>
  <si>
    <t>0А536Е</t>
  </si>
  <si>
    <t>0J591F</t>
  </si>
  <si>
    <t>Холоксан 1Г</t>
  </si>
  <si>
    <t>0C113G</t>
  </si>
  <si>
    <t>0I121H</t>
  </si>
  <si>
    <t>Нувік 1000МО</t>
  </si>
  <si>
    <t>М134А1395</t>
  </si>
  <si>
    <t>M045D1201</t>
  </si>
  <si>
    <t>Ріксубіс 1000МО</t>
  </si>
  <si>
    <t>LE19Х001AВ</t>
  </si>
  <si>
    <t>10121</t>
  </si>
  <si>
    <t>20121</t>
  </si>
  <si>
    <t>30121</t>
  </si>
  <si>
    <t>40221</t>
  </si>
  <si>
    <t>50221</t>
  </si>
  <si>
    <t>60221</t>
  </si>
  <si>
    <t>70321</t>
  </si>
  <si>
    <t>80321</t>
  </si>
  <si>
    <t>Моноклональні антитіла миші з реактивністю проти людини для визначення CD45)</t>
  </si>
  <si>
    <t>IS 75130-2 FLEX Моноклональне антитіло миша проти людини, КД45, LCA, 2В11+PD7/26, готове до використання</t>
  </si>
  <si>
    <t>1317 від 04.10.21</t>
  </si>
  <si>
    <t>Портативний  центральний венозний катетор типу Port-a-Cath або еквівалент 5 Fr</t>
  </si>
  <si>
    <t>Порт-система, що імплатується Сelsitc®ST305C</t>
  </si>
  <si>
    <t>1352 від 12.10.21</t>
  </si>
  <si>
    <t>LD5356</t>
  </si>
  <si>
    <t>560 від 21.05.21</t>
  </si>
  <si>
    <t>21A09LB</t>
  </si>
  <si>
    <t>Капецитабін</t>
  </si>
  <si>
    <t>КАПЕЦИТАБІН АККОРД 500 мг</t>
  </si>
  <si>
    <t>P2004772</t>
  </si>
  <si>
    <t>Дакарбазин</t>
  </si>
  <si>
    <t>ДАКАРБАЗИН МЕДАК</t>
  </si>
  <si>
    <t>G200406B</t>
  </si>
  <si>
    <t>737 від 24.06.21</t>
  </si>
  <si>
    <t>LH8930</t>
  </si>
  <si>
    <t>1334 від 08.10.21</t>
  </si>
  <si>
    <t>Епірубіцин</t>
  </si>
  <si>
    <t>ЕПІСІНДАН</t>
  </si>
  <si>
    <t>1BG5012</t>
  </si>
  <si>
    <t>Радіофармацевтичні препарати Полтехнет</t>
  </si>
  <si>
    <t>ПОЛТЕХНЕТ</t>
  </si>
  <si>
    <t>083/21</t>
  </si>
  <si>
    <t>Коронарний провідник для реканалізації оклюзій</t>
  </si>
  <si>
    <t xml:space="preserve"> Провідник ПроВіа 3PROV180HS, шт</t>
  </si>
  <si>
    <t xml:space="preserve"> 3PROV180HS.</t>
  </si>
  <si>
    <t>Нак  № 1320  від 04.10..2021, к-сть 40</t>
  </si>
  <si>
    <t xml:space="preserve"> Провідник ПроВіа 6PROV180HS, шт</t>
  </si>
  <si>
    <t xml:space="preserve"> 6PROV180HS.</t>
  </si>
  <si>
    <t>Нак  № 1320  від 04.10..2021, к-сть 35</t>
  </si>
  <si>
    <t xml:space="preserve"> Провідник ПроВіа 6PROV180SS, шт</t>
  </si>
  <si>
    <t>6PROV180SS.</t>
  </si>
  <si>
    <t>Нак  № 1320  від 04.10..2021, к-сть 5</t>
  </si>
  <si>
    <t xml:space="preserve"> Провідник ПроВіа 9PROV180HS, шт</t>
  </si>
  <si>
    <t xml:space="preserve"> 9PROV180HS.</t>
  </si>
  <si>
    <t>Нак  № 1320  від 04.10..2021, к-сть 1 5</t>
  </si>
  <si>
    <t xml:space="preserve"> Провідник ПроВіа 9PROV180SS, шт</t>
  </si>
  <si>
    <t xml:space="preserve"> 9PROV180SS.</t>
  </si>
  <si>
    <t>Нак  № 1341  від 11.10..2021, к-сть 20</t>
  </si>
  <si>
    <t>Нак  № 1341  від 11.10..2021, к-сть 10</t>
  </si>
  <si>
    <t xml:space="preserve"> 6PROV180SS.</t>
  </si>
  <si>
    <t>Нак  № 1341  від 11.10..2021, к-сть 5</t>
  </si>
  <si>
    <t>Нак  № 1341  від 11.10..2021, к-сть 15</t>
  </si>
  <si>
    <t xml:space="preserve"> Провідник ПроВіа 3PROV180SS, шт</t>
  </si>
  <si>
    <t xml:space="preserve"> 3PROV180SS.</t>
  </si>
  <si>
    <t>Нак  № 1341  від 11.10..2021, к-сть 30</t>
  </si>
  <si>
    <t>Галсульфаза</t>
  </si>
  <si>
    <t xml:space="preserve"> НАГЛАЗИМ,конц.для розчину для інфузій,1мг/мл по 5 мл у фл., фл</t>
  </si>
  <si>
    <t>L062092.</t>
  </si>
  <si>
    <t>Нак  № 1189  від 09 .09..2021 к-сть 50</t>
  </si>
  <si>
    <t>Централізована закупівля медикаментів для лікування орфанних захворювань</t>
  </si>
  <si>
    <t>Силденафіл 20 мг</t>
  </si>
  <si>
    <t xml:space="preserve"> НО-ЛАГ табл,вкриті оболонкою.20 мг; по 10 табл. у блістері, по 9 блістерів у пачці з картону, таб</t>
  </si>
  <si>
    <t>030821.</t>
  </si>
  <si>
    <t>Нак  № 1311  від 04.10..2021, к-сть 4770</t>
  </si>
  <si>
    <t>Централізована закупівля медикаментів для лікування хворих на резистентну формуювеніального ревматоїдного артриту.</t>
  </si>
  <si>
    <t>Голімумаб</t>
  </si>
  <si>
    <t xml:space="preserve"> СІМПОНІ,розч.для ін.100мг/мл,по 0,5мл розч.у попер.наповн.шприці із скла типу 1, шприц</t>
  </si>
  <si>
    <t>20К151МН.</t>
  </si>
  <si>
    <t>Нак  № 1312  від 04 .10..2021 к-сть 37</t>
  </si>
  <si>
    <t xml:space="preserve"> Потокопереспрямовуючі стенти для великих і гігантських мозкових аневризм - 1 шт, шт</t>
  </si>
  <si>
    <t>Нак  № 1314  від 04 .10..2021 к-сть 1</t>
  </si>
  <si>
    <t xml:space="preserve">Пристрій для емболізації </t>
  </si>
  <si>
    <t>б/н</t>
  </si>
  <si>
    <t>Катетер Феном 27</t>
  </si>
</sst>
</file>

<file path=xl/styles.xml><?xml version="1.0" encoding="utf-8"?>
<styleSheet xmlns="http://schemas.openxmlformats.org/spreadsheetml/2006/main">
  <numFmts count="1">
    <numFmt numFmtId="164" formatCode="_-* #,##0.00\ _г_р_н_._-;\-* #,##0.00\ _г_р_н_._-;_-* &quot;-&quot;??\ _г_р_н_._-;_-@_-"/>
  </numFmts>
  <fonts count="5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sz val="11"/>
      <name val="Arial"/>
      <family val="2"/>
      <charset val="204"/>
    </font>
    <font>
      <b/>
      <u/>
      <sz val="11"/>
      <name val="Times New Roman"/>
      <family val="1"/>
      <charset val="204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2"/>
      <charset val="204"/>
    </font>
    <font>
      <sz val="12"/>
      <color indexed="8"/>
      <name val="Calibri"/>
      <family val="2"/>
      <charset val="204"/>
    </font>
    <font>
      <sz val="11"/>
      <color indexed="9"/>
      <name val="Calibri"/>
      <family val="2"/>
    </font>
    <font>
      <sz val="12"/>
      <color indexed="9"/>
      <name val="Times New Roman"/>
      <family val="2"/>
      <charset val="204"/>
    </font>
    <font>
      <sz val="12"/>
      <color indexed="9"/>
      <name val="Calibri"/>
      <family val="2"/>
      <charset val="204"/>
    </font>
    <font>
      <sz val="11"/>
      <color indexed="62"/>
      <name val="Calibri"/>
      <family val="2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0"/>
      <name val="Helv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1"/>
      <name val="Calibri"/>
      <family val="2"/>
      <charset val="204"/>
    </font>
    <font>
      <sz val="12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5">
    <xf numFmtId="0" fontId="0" fillId="0" borderId="0"/>
    <xf numFmtId="0" fontId="2" fillId="0" borderId="0"/>
    <xf numFmtId="0" fontId="12" fillId="0" borderId="0">
      <alignment horizontal="left"/>
    </xf>
    <xf numFmtId="0" fontId="3" fillId="0" borderId="0"/>
    <xf numFmtId="0" fontId="6" fillId="0" borderId="0"/>
    <xf numFmtId="0" fontId="3" fillId="0" borderId="0"/>
    <xf numFmtId="9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7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17" fillId="9" borderId="0" applyNumberFormat="0" applyBorder="0" applyAlignment="0" applyProtection="0"/>
    <xf numFmtId="0" fontId="18" fillId="9" borderId="0" applyNumberFormat="0" applyBorder="0" applyAlignment="0" applyProtection="0"/>
    <xf numFmtId="0" fontId="19" fillId="4" borderId="0" applyNumberFormat="0" applyBorder="0" applyAlignment="0" applyProtection="0"/>
    <xf numFmtId="0" fontId="17" fillId="10" borderId="0" applyNumberFormat="0" applyBorder="0" applyAlignment="0" applyProtection="0"/>
    <xf numFmtId="0" fontId="18" fillId="10" borderId="0" applyNumberFormat="0" applyBorder="0" applyAlignment="0" applyProtection="0"/>
    <xf numFmtId="0" fontId="19" fillId="10" borderId="0" applyNumberFormat="0" applyBorder="0" applyAlignment="0" applyProtection="0"/>
    <xf numFmtId="0" fontId="17" fillId="6" borderId="0" applyNumberFormat="0" applyBorder="0" applyAlignment="0" applyProtection="0"/>
    <xf numFmtId="0" fontId="18" fillId="6" borderId="0" applyNumberFormat="0" applyBorder="0" applyAlignment="0" applyProtection="0"/>
    <xf numFmtId="0" fontId="19" fillId="6" borderId="0" applyNumberFormat="0" applyBorder="0" applyAlignment="0" applyProtection="0"/>
    <xf numFmtId="0" fontId="17" fillId="11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7" fillId="13" borderId="0" applyNumberFormat="0" applyBorder="0" applyAlignment="0" applyProtection="0"/>
    <xf numFmtId="0" fontId="18" fillId="13" borderId="0" applyNumberFormat="0" applyBorder="0" applyAlignment="0" applyProtection="0"/>
    <xf numFmtId="0" fontId="19" fillId="13" borderId="0" applyNumberFormat="0" applyBorder="0" applyAlignment="0" applyProtection="0"/>
    <xf numFmtId="0" fontId="17" fillId="14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7" fillId="9" borderId="0" applyNumberFormat="0" applyBorder="0" applyAlignment="0" applyProtection="0"/>
    <xf numFmtId="0" fontId="18" fillId="9" borderId="0" applyNumberFormat="0" applyBorder="0" applyAlignment="0" applyProtection="0"/>
    <xf numFmtId="0" fontId="19" fillId="12" borderId="0" applyNumberFormat="0" applyBorder="0" applyAlignment="0" applyProtection="0"/>
    <xf numFmtId="0" fontId="17" fillId="11" borderId="0" applyNumberFormat="0" applyBorder="0" applyAlignment="0" applyProtection="0"/>
    <xf numFmtId="0" fontId="18" fillId="11" borderId="0" applyNumberFormat="0" applyBorder="0" applyAlignment="0" applyProtection="0"/>
    <xf numFmtId="0" fontId="19" fillId="11" borderId="0" applyNumberFormat="0" applyBorder="0" applyAlignment="0" applyProtection="0"/>
    <xf numFmtId="0" fontId="17" fillId="16" borderId="0" applyNumberFormat="0" applyBorder="0" applyAlignment="0" applyProtection="0"/>
    <xf numFmtId="0" fontId="18" fillId="16" borderId="0" applyNumberFormat="0" applyBorder="0" applyAlignment="0" applyProtection="0"/>
    <xf numFmtId="0" fontId="19" fillId="6" borderId="0" applyNumberFormat="0" applyBorder="0" applyAlignment="0" applyProtection="0"/>
    <xf numFmtId="0" fontId="20" fillId="17" borderId="0" applyNumberFormat="0" applyBorder="0" applyAlignment="0" applyProtection="0"/>
    <xf numFmtId="0" fontId="21" fillId="17" borderId="0" applyNumberFormat="0" applyBorder="0" applyAlignment="0" applyProtection="0"/>
    <xf numFmtId="0" fontId="22" fillId="18" borderId="0" applyNumberFormat="0" applyBorder="0" applyAlignment="0" applyProtection="0"/>
    <xf numFmtId="0" fontId="20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0" fillId="19" borderId="0" applyNumberFormat="0" applyBorder="0" applyAlignment="0" applyProtection="0"/>
    <xf numFmtId="0" fontId="21" fillId="19" borderId="0" applyNumberFormat="0" applyBorder="0" applyAlignment="0" applyProtection="0"/>
    <xf numFmtId="0" fontId="22" fillId="12" borderId="0" applyNumberFormat="0" applyBorder="0" applyAlignment="0" applyProtection="0"/>
    <xf numFmtId="0" fontId="20" fillId="18" borderId="0" applyNumberFormat="0" applyBorder="0" applyAlignment="0" applyProtection="0"/>
    <xf numFmtId="0" fontId="21" fillId="18" borderId="0" applyNumberFormat="0" applyBorder="0" applyAlignment="0" applyProtection="0"/>
    <xf numFmtId="0" fontId="22" fillId="18" borderId="0" applyNumberFormat="0" applyBorder="0" applyAlignment="0" applyProtection="0"/>
    <xf numFmtId="0" fontId="20" fillId="20" borderId="0" applyNumberFormat="0" applyBorder="0" applyAlignment="0" applyProtection="0"/>
    <xf numFmtId="0" fontId="21" fillId="20" borderId="0" applyNumberFormat="0" applyBorder="0" applyAlignment="0" applyProtection="0"/>
    <xf numFmtId="0" fontId="22" fillId="6" borderId="0" applyNumberFormat="0" applyBorder="0" applyAlignment="0" applyProtection="0"/>
    <xf numFmtId="0" fontId="3" fillId="0" borderId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9" borderId="0" applyNumberFormat="0" applyBorder="0" applyAlignment="0" applyProtection="0"/>
    <xf numFmtId="0" fontId="21" fillId="18" borderId="0" applyNumberFormat="0" applyBorder="0" applyAlignment="0" applyProtection="0"/>
    <xf numFmtId="0" fontId="21" fillId="24" borderId="0" applyNumberFormat="0" applyBorder="0" applyAlignment="0" applyProtection="0"/>
    <xf numFmtId="0" fontId="23" fillId="6" borderId="7" applyNumberFormat="0" applyAlignment="0" applyProtection="0"/>
    <xf numFmtId="0" fontId="24" fillId="6" borderId="7" applyNumberFormat="0" applyAlignment="0" applyProtection="0"/>
    <xf numFmtId="0" fontId="25" fillId="12" borderId="8" applyNumberFormat="0" applyAlignment="0" applyProtection="0"/>
    <xf numFmtId="0" fontId="26" fillId="12" borderId="7" applyNumberFormat="0" applyAlignment="0" applyProtection="0"/>
    <xf numFmtId="0" fontId="27" fillId="0" borderId="9" applyNumberFormat="0" applyFill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3" fillId="8" borderId="12" applyNumberFormat="0" applyFont="0" applyAlignment="0" applyProtection="0"/>
    <xf numFmtId="0" fontId="30" fillId="0" borderId="13" applyNumberFormat="0" applyFill="0" applyAlignment="0" applyProtection="0"/>
    <xf numFmtId="0" fontId="31" fillId="25" borderId="14" applyNumberFormat="0" applyAlignment="0" applyProtection="0"/>
    <xf numFmtId="0" fontId="16" fillId="0" borderId="0" applyNumberFormat="0" applyFill="0" applyBorder="0" applyAlignment="0" applyProtection="0"/>
    <xf numFmtId="0" fontId="32" fillId="15" borderId="0" applyNumberFormat="0" applyBorder="0" applyAlignment="0" applyProtection="0"/>
    <xf numFmtId="0" fontId="7" fillId="0" borderId="0"/>
    <xf numFmtId="0" fontId="17" fillId="0" borderId="0"/>
    <xf numFmtId="0" fontId="33" fillId="5" borderId="0" applyNumberFormat="0" applyBorder="0" applyAlignment="0" applyProtection="0"/>
    <xf numFmtId="0" fontId="34" fillId="0" borderId="0" applyNumberFormat="0" applyFill="0" applyBorder="0" applyAlignment="0" applyProtection="0"/>
    <xf numFmtId="0" fontId="7" fillId="8" borderId="12" applyNumberFormat="0" applyFont="0" applyAlignment="0" applyProtection="0"/>
    <xf numFmtId="0" fontId="35" fillId="0" borderId="15" applyNumberFormat="0" applyFill="0" applyAlignment="0" applyProtection="0"/>
    <xf numFmtId="0" fontId="36" fillId="0" borderId="0"/>
    <xf numFmtId="0" fontId="37" fillId="0" borderId="0" applyNumberFormat="0" applyFill="0" applyBorder="0" applyAlignment="0" applyProtection="0"/>
    <xf numFmtId="0" fontId="38" fillId="7" borderId="0" applyNumberFormat="0" applyBorder="0" applyAlignment="0" applyProtection="0"/>
  </cellStyleXfs>
  <cellXfs count="152">
    <xf numFmtId="0" fontId="0" fillId="0" borderId="0" xfId="0"/>
    <xf numFmtId="0" fontId="14" fillId="2" borderId="0" xfId="0" applyFont="1" applyFill="1"/>
    <xf numFmtId="0" fontId="4" fillId="2" borderId="0" xfId="0" applyFont="1" applyFill="1" applyBorder="1"/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8" fillId="2" borderId="0" xfId="4" applyFont="1" applyFill="1" applyBorder="1" applyAlignment="1">
      <alignment horizontal="center" vertical="center"/>
    </xf>
    <xf numFmtId="0" fontId="10" fillId="2" borderId="0" xfId="4" applyFont="1" applyFill="1"/>
    <xf numFmtId="0" fontId="5" fillId="2" borderId="0" xfId="4" applyFont="1" applyFill="1" applyBorder="1" applyAlignment="1">
      <alignment vertical="center" wrapText="1"/>
    </xf>
    <xf numFmtId="0" fontId="5" fillId="2" borderId="1" xfId="4" applyFont="1" applyFill="1" applyBorder="1" applyAlignment="1">
      <alignment horizontal="center" vertical="center"/>
    </xf>
    <xf numFmtId="3" fontId="4" fillId="2" borderId="0" xfId="0" applyNumberFormat="1" applyFont="1" applyFill="1"/>
    <xf numFmtId="0" fontId="5" fillId="2" borderId="0" xfId="11" applyFont="1" applyFill="1" applyBorder="1" applyAlignment="1">
      <alignment horizontal="center" vertical="center"/>
    </xf>
    <xf numFmtId="0" fontId="4" fillId="2" borderId="0" xfId="11" applyFont="1" applyFill="1"/>
    <xf numFmtId="0" fontId="4" fillId="2" borderId="0" xfId="0" applyFont="1" applyFill="1" applyAlignment="1">
      <alignment horizontal="center"/>
    </xf>
    <xf numFmtId="0" fontId="8" fillId="2" borderId="0" xfId="8" applyFont="1" applyFill="1" applyAlignment="1">
      <alignment horizontal="left" vertical="center"/>
    </xf>
    <xf numFmtId="0" fontId="4" fillId="2" borderId="0" xfId="8" applyFont="1" applyFill="1" applyAlignment="1">
      <alignment vertical="center"/>
    </xf>
    <xf numFmtId="0" fontId="8" fillId="2" borderId="0" xfId="8" applyFont="1" applyFill="1" applyAlignment="1">
      <alignment horizontal="left" vertical="center" wrapText="1"/>
    </xf>
    <xf numFmtId="0" fontId="5" fillId="2" borderId="1" xfId="8" applyFont="1" applyFill="1" applyBorder="1" applyAlignment="1">
      <alignment horizontal="center" vertical="center" wrapText="1"/>
    </xf>
    <xf numFmtId="0" fontId="42" fillId="2" borderId="0" xfId="0" applyFont="1" applyFill="1"/>
    <xf numFmtId="0" fontId="44" fillId="2" borderId="0" xfId="0" applyFont="1" applyFill="1" applyBorder="1" applyAlignment="1">
      <alignment horizontal="left" vertical="center" wrapText="1"/>
    </xf>
    <xf numFmtId="0" fontId="40" fillId="2" borderId="0" xfId="11" applyFont="1" applyFill="1" applyBorder="1" applyAlignment="1">
      <alignment horizontal="center" vertical="center"/>
    </xf>
    <xf numFmtId="0" fontId="41" fillId="2" borderId="0" xfId="11" applyFont="1" applyFill="1"/>
    <xf numFmtId="0" fontId="39" fillId="2" borderId="0" xfId="0" applyFont="1" applyFill="1"/>
    <xf numFmtId="0" fontId="14" fillId="2" borderId="0" xfId="0" applyFont="1" applyFill="1" applyAlignment="1">
      <alignment vertical="center"/>
    </xf>
    <xf numFmtId="0" fontId="43" fillId="2" borderId="0" xfId="0" applyFont="1" applyFill="1"/>
    <xf numFmtId="0" fontId="39" fillId="2" borderId="1" xfId="11" applyFont="1" applyFill="1" applyBorder="1" applyAlignment="1">
      <alignment horizontal="center" vertical="center" wrapText="1"/>
    </xf>
    <xf numFmtId="0" fontId="40" fillId="2" borderId="0" xfId="11" applyFont="1" applyFill="1" applyAlignment="1">
      <alignment horizontal="center" vertical="center"/>
    </xf>
    <xf numFmtId="0" fontId="39" fillId="2" borderId="1" xfId="11" applyFont="1" applyFill="1" applyBorder="1" applyAlignment="1">
      <alignment vertical="center" wrapText="1"/>
    </xf>
    <xf numFmtId="3" fontId="39" fillId="2" borderId="1" xfId="11" applyNumberFormat="1" applyFont="1" applyFill="1" applyBorder="1" applyAlignment="1">
      <alignment horizontal="center" vertical="center" wrapText="1"/>
    </xf>
    <xf numFmtId="0" fontId="39" fillId="2" borderId="1" xfId="5" applyFont="1" applyFill="1" applyBorder="1" applyAlignment="1">
      <alignment horizontal="center" vertical="center"/>
    </xf>
    <xf numFmtId="0" fontId="39" fillId="2" borderId="1" xfId="5" applyFont="1" applyFill="1" applyBorder="1" applyAlignment="1">
      <alignment horizontal="center" vertical="center" wrapText="1"/>
    </xf>
    <xf numFmtId="0" fontId="39" fillId="2" borderId="1" xfId="11" applyFont="1" applyFill="1" applyBorder="1" applyAlignment="1">
      <alignment horizontal="center" vertical="center"/>
    </xf>
    <xf numFmtId="0" fontId="45" fillId="2" borderId="1" xfId="0" applyFont="1" applyFill="1" applyBorder="1" applyAlignment="1">
      <alignment horizontal="center" vertical="center"/>
    </xf>
    <xf numFmtId="1" fontId="10" fillId="2" borderId="1" xfId="1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left" vertical="center" wrapText="1"/>
    </xf>
    <xf numFmtId="0" fontId="5" fillId="2" borderId="1" xfId="8" applyFont="1" applyFill="1" applyBorder="1" applyAlignment="1">
      <alignment horizontal="center" vertical="center"/>
    </xf>
    <xf numFmtId="0" fontId="5" fillId="2" borderId="2" xfId="8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8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9" fillId="2" borderId="1" xfId="11" applyFont="1" applyFill="1" applyBorder="1" applyAlignment="1">
      <alignment horizontal="left" vertical="center" wrapText="1"/>
    </xf>
    <xf numFmtId="0" fontId="39" fillId="2" borderId="1" xfId="5" applyFont="1" applyFill="1" applyBorder="1" applyAlignment="1">
      <alignment horizontal="left" vertical="center" wrapText="1"/>
    </xf>
    <xf numFmtId="49" fontId="39" fillId="2" borderId="1" xfId="5" applyNumberFormat="1" applyFont="1" applyFill="1" applyBorder="1" applyAlignment="1">
      <alignment horizontal="center" vertical="center" wrapText="1"/>
    </xf>
    <xf numFmtId="0" fontId="39" fillId="2" borderId="5" xfId="11" applyFont="1" applyFill="1" applyBorder="1" applyAlignment="1">
      <alignment horizontal="center" vertical="center" wrapText="1"/>
    </xf>
    <xf numFmtId="0" fontId="39" fillId="2" borderId="2" xfId="11" applyFont="1" applyFill="1" applyBorder="1" applyAlignment="1">
      <alignment horizontal="center" vertical="center" wrapText="1"/>
    </xf>
    <xf numFmtId="49" fontId="47" fillId="26" borderId="20" xfId="0" applyNumberFormat="1" applyFont="1" applyFill="1" applyBorder="1" applyAlignment="1">
      <alignment horizontal="center" vertical="center" wrapText="1"/>
    </xf>
    <xf numFmtId="49" fontId="47" fillId="26" borderId="20" xfId="0" applyNumberFormat="1" applyFont="1" applyFill="1" applyBorder="1" applyAlignment="1">
      <alignment horizontal="left" vertical="center" wrapText="1"/>
    </xf>
    <xf numFmtId="0" fontId="47" fillId="26" borderId="20" xfId="0" applyFont="1" applyFill="1" applyBorder="1" applyAlignment="1">
      <alignment horizontal="center" vertical="center"/>
    </xf>
    <xf numFmtId="1" fontId="47" fillId="26" borderId="20" xfId="0" applyNumberFormat="1" applyFont="1" applyFill="1" applyBorder="1" applyAlignment="1">
      <alignment horizontal="center" vertical="center"/>
    </xf>
    <xf numFmtId="14" fontId="47" fillId="26" borderId="20" xfId="0" applyNumberFormat="1" applyFont="1" applyFill="1" applyBorder="1" applyAlignment="1">
      <alignment horizontal="center" vertical="center"/>
    </xf>
    <xf numFmtId="0" fontId="51" fillId="2" borderId="0" xfId="0" applyFont="1" applyFill="1"/>
    <xf numFmtId="0" fontId="52" fillId="2" borderId="0" xfId="0" applyFont="1" applyFill="1"/>
    <xf numFmtId="49" fontId="47" fillId="27" borderId="20" xfId="0" applyNumberFormat="1" applyFont="1" applyFill="1" applyBorder="1" applyAlignment="1">
      <alignment horizontal="left" vertical="center" wrapText="1"/>
    </xf>
    <xf numFmtId="1" fontId="47" fillId="27" borderId="20" xfId="0" applyNumberFormat="1" applyFont="1" applyFill="1" applyBorder="1" applyAlignment="1">
      <alignment horizontal="center" vertical="center"/>
    </xf>
    <xf numFmtId="49" fontId="47" fillId="28" borderId="24" xfId="0" applyNumberFormat="1" applyFont="1" applyFill="1" applyBorder="1" applyAlignment="1">
      <alignment wrapText="1"/>
    </xf>
    <xf numFmtId="1" fontId="47" fillId="28" borderId="25" xfId="0" applyNumberFormat="1" applyFont="1" applyFill="1" applyBorder="1" applyAlignment="1">
      <alignment horizontal="center"/>
    </xf>
    <xf numFmtId="0" fontId="49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 wrapText="1"/>
    </xf>
    <xf numFmtId="0" fontId="50" fillId="2" borderId="0" xfId="0" applyFont="1" applyFill="1"/>
    <xf numFmtId="0" fontId="49" fillId="2" borderId="0" xfId="0" applyFont="1" applyFill="1"/>
    <xf numFmtId="0" fontId="49" fillId="2" borderId="1" xfId="0" applyFont="1" applyFill="1" applyBorder="1" applyAlignment="1">
      <alignment horizontal="left" vertical="center"/>
    </xf>
    <xf numFmtId="0" fontId="49" fillId="2" borderId="1" xfId="0" applyFont="1" applyFill="1" applyBorder="1" applyAlignment="1">
      <alignment horizontal="left" vertical="center" wrapText="1"/>
    </xf>
    <xf numFmtId="0" fontId="39" fillId="2" borderId="1" xfId="0" applyFont="1" applyFill="1" applyBorder="1" applyAlignment="1">
      <alignment horizontal="left" vertical="top" wrapText="1"/>
    </xf>
    <xf numFmtId="0" fontId="39" fillId="2" borderId="18" xfId="0" applyNumberFormat="1" applyFont="1" applyFill="1" applyBorder="1" applyAlignment="1">
      <alignment horizontal="center" vertical="center"/>
    </xf>
    <xf numFmtId="49" fontId="39" fillId="2" borderId="18" xfId="0" applyNumberFormat="1" applyFont="1" applyFill="1" applyBorder="1" applyAlignment="1">
      <alignment horizontal="center" vertical="center" wrapText="1"/>
    </xf>
    <xf numFmtId="1" fontId="39" fillId="2" borderId="1" xfId="1" applyNumberFormat="1" applyFont="1" applyFill="1" applyBorder="1" applyAlignment="1">
      <alignment horizontal="center"/>
    </xf>
    <xf numFmtId="14" fontId="39" fillId="2" borderId="1" xfId="1" applyNumberFormat="1" applyFont="1" applyFill="1" applyBorder="1" applyAlignment="1">
      <alignment horizontal="left"/>
    </xf>
    <xf numFmtId="0" fontId="53" fillId="2" borderId="0" xfId="0" applyFont="1" applyFill="1"/>
    <xf numFmtId="0" fontId="39" fillId="2" borderId="1" xfId="0" applyFont="1" applyFill="1" applyBorder="1" applyAlignment="1">
      <alignment horizontal="left" vertical="center" wrapText="1"/>
    </xf>
    <xf numFmtId="0" fontId="39" fillId="2" borderId="18" xfId="0" applyFont="1" applyFill="1" applyBorder="1" applyAlignment="1">
      <alignment horizontal="center" vertical="center"/>
    </xf>
    <xf numFmtId="0" fontId="39" fillId="2" borderId="18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left" vertical="center"/>
    </xf>
    <xf numFmtId="0" fontId="39" fillId="2" borderId="1" xfId="0" applyNumberFormat="1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top" wrapText="1"/>
    </xf>
    <xf numFmtId="0" fontId="39" fillId="2" borderId="2" xfId="0" applyFont="1" applyFill="1" applyBorder="1" applyAlignment="1">
      <alignment vertical="top" wrapText="1"/>
    </xf>
    <xf numFmtId="49" fontId="39" fillId="2" borderId="1" xfId="0" applyNumberFormat="1" applyFont="1" applyFill="1" applyBorder="1" applyAlignment="1">
      <alignment horizontal="center" vertical="center"/>
    </xf>
    <xf numFmtId="0" fontId="39" fillId="2" borderId="1" xfId="0" applyNumberFormat="1" applyFont="1" applyFill="1" applyBorder="1" applyAlignment="1">
      <alignment horizontal="right" vertical="top"/>
    </xf>
    <xf numFmtId="14" fontId="49" fillId="2" borderId="1" xfId="0" applyNumberFormat="1" applyFont="1" applyFill="1" applyBorder="1" applyAlignment="1">
      <alignment horizontal="left" vertical="center" wrapText="1"/>
    </xf>
    <xf numFmtId="0" fontId="53" fillId="2" borderId="0" xfId="0" applyFont="1" applyFill="1" applyBorder="1"/>
    <xf numFmtId="0" fontId="49" fillId="2" borderId="1" xfId="0" applyFont="1" applyFill="1" applyBorder="1" applyAlignment="1">
      <alignment horizontal="right" vertical="center" wrapText="1"/>
    </xf>
    <xf numFmtId="0" fontId="39" fillId="2" borderId="1" xfId="0" applyFont="1" applyFill="1" applyBorder="1"/>
    <xf numFmtId="0" fontId="39" fillId="2" borderId="1" xfId="0" applyFont="1" applyFill="1" applyBorder="1" applyAlignment="1">
      <alignment horizontal="center"/>
    </xf>
    <xf numFmtId="0" fontId="39" fillId="2" borderId="0" xfId="0" applyFont="1" applyFill="1" applyBorder="1" applyAlignment="1">
      <alignment vertical="top" wrapText="1"/>
    </xf>
    <xf numFmtId="0" fontId="39" fillId="2" borderId="0" xfId="0" applyNumberFormat="1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14" fontId="39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6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vertical="center" wrapText="1"/>
    </xf>
    <xf numFmtId="0" fontId="48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/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9" fontId="48" fillId="2" borderId="3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49" fontId="48" fillId="2" borderId="1" xfId="0" applyNumberFormat="1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46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2" fontId="39" fillId="2" borderId="3" xfId="0" applyNumberFormat="1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/>
    </xf>
    <xf numFmtId="0" fontId="45" fillId="2" borderId="3" xfId="0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1" xfId="8" applyFont="1" applyFill="1" applyBorder="1" applyAlignment="1">
      <alignment horizontal="center" vertical="center"/>
    </xf>
    <xf numFmtId="0" fontId="5" fillId="2" borderId="2" xfId="8" applyFont="1" applyFill="1" applyBorder="1" applyAlignment="1">
      <alignment horizontal="center" vertical="center"/>
    </xf>
    <xf numFmtId="0" fontId="5" fillId="2" borderId="16" xfId="8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8" applyFont="1" applyFill="1" applyBorder="1" applyAlignment="1">
      <alignment horizontal="center" vertical="center" wrapText="1"/>
    </xf>
    <xf numFmtId="0" fontId="5" fillId="2" borderId="16" xfId="8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4" fillId="2" borderId="17" xfId="0" applyFont="1" applyFill="1" applyBorder="1" applyAlignment="1">
      <alignment horizontal="center" vertical="center" wrapText="1"/>
    </xf>
    <xf numFmtId="0" fontId="5" fillId="2" borderId="21" xfId="8" applyFont="1" applyFill="1" applyBorder="1" applyAlignment="1">
      <alignment horizontal="center" vertical="center" wrapText="1"/>
    </xf>
    <xf numFmtId="0" fontId="5" fillId="2" borderId="22" xfId="8" applyFont="1" applyFill="1" applyBorder="1" applyAlignment="1">
      <alignment horizontal="center" vertical="center" wrapText="1"/>
    </xf>
    <xf numFmtId="0" fontId="5" fillId="2" borderId="23" xfId="8" applyFont="1" applyFill="1" applyBorder="1" applyAlignment="1">
      <alignment horizontal="center" vertical="center" wrapText="1"/>
    </xf>
    <xf numFmtId="0" fontId="5" fillId="2" borderId="18" xfId="8" applyFont="1" applyFill="1" applyBorder="1" applyAlignment="1">
      <alignment horizontal="center" vertical="center" wrapText="1"/>
    </xf>
    <xf numFmtId="0" fontId="8" fillId="2" borderId="6" xfId="4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1" xfId="8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2" xfId="4" applyFont="1" applyFill="1" applyBorder="1" applyAlignment="1">
      <alignment horizontal="center" vertical="center" wrapText="1"/>
    </xf>
    <xf numFmtId="0" fontId="5" fillId="2" borderId="3" xfId="4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2" borderId="0" xfId="4" applyFont="1" applyFill="1" applyBorder="1" applyAlignment="1">
      <alignment horizontal="left" wrapText="1"/>
    </xf>
    <xf numFmtId="0" fontId="5" fillId="2" borderId="1" xfId="4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0" xfId="4" applyFont="1" applyFill="1" applyBorder="1" applyAlignment="1">
      <alignment horizontal="center" vertical="center" wrapText="1"/>
    </xf>
  </cellXfs>
  <cellStyles count="95">
    <cellStyle name="20% — Акцент1" xfId="12"/>
    <cellStyle name="20% - Акцент1 2" xfId="13"/>
    <cellStyle name="20% — Акцент1_ЗАЯВКА 2014 МОЗ" xfId="14"/>
    <cellStyle name="20% — Акцент2" xfId="15"/>
    <cellStyle name="20% - Акцент2 2" xfId="16"/>
    <cellStyle name="20% — Акцент2_ЗАЯВКА 2014 МОЗ" xfId="17"/>
    <cellStyle name="20% — Акцент3" xfId="18"/>
    <cellStyle name="20% - Акцент3 2" xfId="19"/>
    <cellStyle name="20% — Акцент3_ЗАЯВКА 2014 МОЗ" xfId="20"/>
    <cellStyle name="20% — Акцент4" xfId="21"/>
    <cellStyle name="20% - Акцент4 2" xfId="22"/>
    <cellStyle name="20% — Акцент4_ЗАЯВКА 2014 МОЗ" xfId="23"/>
    <cellStyle name="20% — Акцент5" xfId="24"/>
    <cellStyle name="20% - Акцент5 2" xfId="25"/>
    <cellStyle name="20% — Акцент5_ЗАЯВКА 2014 МОЗ" xfId="26"/>
    <cellStyle name="20% — Акцент6" xfId="27"/>
    <cellStyle name="20% - Акцент6 2" xfId="28"/>
    <cellStyle name="20% — Акцент6_ЗАЯВКА 2014 МОЗ" xfId="29"/>
    <cellStyle name="40% — Акцент1" xfId="30"/>
    <cellStyle name="40% - Акцент1 2" xfId="31"/>
    <cellStyle name="40% — Акцент1_ЗАЯВКА 2014 МОЗ" xfId="32"/>
    <cellStyle name="40% — Акцент2" xfId="33"/>
    <cellStyle name="40% - Акцент2 2" xfId="34"/>
    <cellStyle name="40% — Акцент2_ЗАЯВКА 2014 МОЗ" xfId="35"/>
    <cellStyle name="40% — Акцент3" xfId="36"/>
    <cellStyle name="40% - Акцент3 2" xfId="37"/>
    <cellStyle name="40% — Акцент3_ЗАЯВКА 2014 МОЗ" xfId="38"/>
    <cellStyle name="40% — Акцент4" xfId="39"/>
    <cellStyle name="40% - Акцент4 2" xfId="40"/>
    <cellStyle name="40% — Акцент4_ЗАЯВКА 2014 МОЗ" xfId="41"/>
    <cellStyle name="40% — Акцент5" xfId="42"/>
    <cellStyle name="40% - Акцент5 2" xfId="43"/>
    <cellStyle name="40% — Акцент5_ЗАЯВКА 2014 МОЗ" xfId="44"/>
    <cellStyle name="40% — Акцент6" xfId="45"/>
    <cellStyle name="40% - Акцент6 2" xfId="46"/>
    <cellStyle name="40% — Акцент6_ЗАЯВКА 2014 МОЗ" xfId="47"/>
    <cellStyle name="60% — Акцент1" xfId="48"/>
    <cellStyle name="60% - Акцент1 2" xfId="49"/>
    <cellStyle name="60% — Акцент1_ЗАЯВКА 2014 МОЗ" xfId="50"/>
    <cellStyle name="60% — Акцент2" xfId="51"/>
    <cellStyle name="60% - Акцент2 2" xfId="52"/>
    <cellStyle name="60% — Акцент2_ЗАЯВКА 2014 МОЗ" xfId="53"/>
    <cellStyle name="60% — Акцент3" xfId="54"/>
    <cellStyle name="60% - Акцент3 2" xfId="55"/>
    <cellStyle name="60% — Акцент3_ЗАЯВКА 2014 МОЗ" xfId="56"/>
    <cellStyle name="60% — Акцент4" xfId="57"/>
    <cellStyle name="60% - Акцент4 2" xfId="58"/>
    <cellStyle name="60% — Акцент4_ЗАЯВКА 2014 МОЗ" xfId="59"/>
    <cellStyle name="60% — Акцент5" xfId="60"/>
    <cellStyle name="60% - Акцент5 2" xfId="61"/>
    <cellStyle name="60% — Акцент5_ЗАЯВКА 2014 МОЗ" xfId="62"/>
    <cellStyle name="60% — Акцент6" xfId="63"/>
    <cellStyle name="60% - Акцент6 2" xfId="64"/>
    <cellStyle name="60% — Акцент6_ЗАЯВКА 2014 МОЗ" xfId="65"/>
    <cellStyle name="Excel Built-in Normal" xfId="66"/>
    <cellStyle name="Акцент1 2" xfId="67"/>
    <cellStyle name="Акцент2 2" xfId="68"/>
    <cellStyle name="Акцент3 2" xfId="69"/>
    <cellStyle name="Акцент4 2" xfId="70"/>
    <cellStyle name="Акцент5 2" xfId="71"/>
    <cellStyle name="Акцент6 2" xfId="72"/>
    <cellStyle name="Ввод" xfId="73"/>
    <cellStyle name="Ввод  2" xfId="74"/>
    <cellStyle name="Вывод 2" xfId="75"/>
    <cellStyle name="Вычисление 2" xfId="76"/>
    <cellStyle name="Заголовок 1 2" xfId="77"/>
    <cellStyle name="Заголовок 2 2" xfId="78"/>
    <cellStyle name="Заголовок 3 2" xfId="79"/>
    <cellStyle name="Заголовок 4 2" xfId="80"/>
    <cellStyle name="Заметка" xfId="81"/>
    <cellStyle name="Итог 2" xfId="82"/>
    <cellStyle name="Контрольная ячейка 2" xfId="83"/>
    <cellStyle name="Название 2" xfId="84"/>
    <cellStyle name="Нейтральный 2" xfId="85"/>
    <cellStyle name="Обычный" xfId="0" builtinId="0"/>
    <cellStyle name="Обычный 2" xfId="1"/>
    <cellStyle name="Обычный 2 2" xfId="2"/>
    <cellStyle name="Обычный 2 3" xfId="86"/>
    <cellStyle name="Обычный 3" xfId="3"/>
    <cellStyle name="Обычный 3 2" xfId="10"/>
    <cellStyle name="Обычный 3 3" xfId="87"/>
    <cellStyle name="Обычный 4" xfId="4"/>
    <cellStyle name="Обычный 4 2" xfId="11"/>
    <cellStyle name="Обычный 5" xfId="8"/>
    <cellStyle name="Обычный_Otrymano_v_2006" xfId="5"/>
    <cellStyle name="Плохой 2" xfId="88"/>
    <cellStyle name="Пояснение 2" xfId="89"/>
    <cellStyle name="Примечание 2" xfId="90"/>
    <cellStyle name="Процентный 2" xfId="6"/>
    <cellStyle name="Связанная ячейка 2" xfId="91"/>
    <cellStyle name="Стиль 1" xfId="92"/>
    <cellStyle name="Текст предупреждения 2" xfId="93"/>
    <cellStyle name="Финансовый 2" xfId="7"/>
    <cellStyle name="Финансовый 3" xfId="9"/>
    <cellStyle name="Хороший 2" xfId="9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30;&#1085;&#1089;&#1090;&#1088;(7)%20%2001.08.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ser5/LOCALS~1/Temp/&#1030;&#1085;&#1089;&#1090;&#1088;(7)%20%2001.08.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"/>
      <sheetName val="КОНТРОЛЬ"/>
      <sheetName val="Звіт_Держ"/>
      <sheetName val="Пацієнти_Держ"/>
      <sheetName val="Розрахунок_Держ"/>
      <sheetName val="Прогноз_Держ"/>
      <sheetName val="Звіт_ГФ"/>
      <sheetName val="Пацієнти_ГФ"/>
      <sheetName val="Розрахунок_ГФ"/>
      <sheetName val="Прогноз_ГФ"/>
      <sheetName val="ПРОГНОЗ_загальний"/>
      <sheetName val="Списки"/>
      <sheetName val="Отчет о совместимости"/>
      <sheetName val="звірка з Ф5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Препарат АРТ</v>
          </cell>
        </row>
        <row r="2">
          <cell r="A2" t="str">
            <v>ABC</v>
          </cell>
        </row>
        <row r="3">
          <cell r="A3" t="str">
            <v>AZT 100</v>
          </cell>
        </row>
        <row r="4">
          <cell r="A4" t="str">
            <v>AZT 300</v>
          </cell>
        </row>
        <row r="5">
          <cell r="A5" t="str">
            <v>d4T</v>
          </cell>
        </row>
        <row r="6">
          <cell r="A6" t="str">
            <v>TDF</v>
          </cell>
        </row>
        <row r="7">
          <cell r="A7" t="str">
            <v>3TC</v>
          </cell>
        </row>
        <row r="8">
          <cell r="A8" t="str">
            <v>AZT/3TC</v>
          </cell>
        </row>
        <row r="9">
          <cell r="A9" t="str">
            <v>TDF/FTC</v>
          </cell>
        </row>
        <row r="10">
          <cell r="A10" t="str">
            <v>EFV 200</v>
          </cell>
        </row>
        <row r="11">
          <cell r="A11" t="str">
            <v>EFV 600</v>
          </cell>
        </row>
        <row r="12">
          <cell r="A12" t="str">
            <v>NVP</v>
          </cell>
        </row>
        <row r="13">
          <cell r="A13" t="str">
            <v>LPV/rtv 200/50</v>
          </cell>
        </row>
        <row r="14">
          <cell r="A14" t="str">
            <v>NFV</v>
          </cell>
        </row>
        <row r="15">
          <cell r="A15" t="str">
            <v>DRV 300</v>
          </cell>
        </row>
        <row r="16">
          <cell r="A16" t="str">
            <v>RTV</v>
          </cell>
        </row>
        <row r="17">
          <cell r="A17" t="str">
            <v>RAL</v>
          </cell>
        </row>
        <row r="18">
          <cell r="A18" t="str">
            <v>LPV/rtv 100/25</v>
          </cell>
        </row>
        <row r="19">
          <cell r="A19" t="str">
            <v>ABC fl</v>
          </cell>
        </row>
        <row r="20">
          <cell r="A20" t="str">
            <v>LPV/rtv fl</v>
          </cell>
        </row>
        <row r="21">
          <cell r="A21" t="str">
            <v>3TC fl</v>
          </cell>
        </row>
        <row r="22">
          <cell r="A22" t="str">
            <v>ddI 100</v>
          </cell>
        </row>
        <row r="23">
          <cell r="A23" t="str">
            <v>DRV 400</v>
          </cell>
        </row>
        <row r="24">
          <cell r="A24" t="str">
            <v>AZT fl</v>
          </cell>
        </row>
        <row r="25">
          <cell r="A25" t="str">
            <v>NVP fl</v>
          </cell>
        </row>
        <row r="26">
          <cell r="A26" t="str">
            <v>ETR</v>
          </cell>
        </row>
        <row r="27">
          <cell r="A27" t="str">
            <v>TDF/FTC/EFV</v>
          </cell>
        </row>
        <row r="28">
          <cell r="A28" t="str">
            <v>ABC/ЗТС</v>
          </cell>
        </row>
      </sheetData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"/>
      <sheetName val="КОНТРОЛЬ"/>
      <sheetName val="Звіт_Держ"/>
      <sheetName val="Пацієнти_Держ"/>
      <sheetName val="Розрахунок_Держ"/>
      <sheetName val="Прогноз_Держ"/>
      <sheetName val="Звіт_ГФ"/>
      <sheetName val="Пацієнти_ГФ"/>
      <sheetName val="Розрахунок_ГФ"/>
      <sheetName val="Прогноз_ГФ"/>
      <sheetName val="ПРОГНОЗ_загальний"/>
      <sheetName val="Списки"/>
      <sheetName val="Отчет о совместимости"/>
      <sheetName val="звірка з Ф5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Препарат АРТ</v>
          </cell>
        </row>
        <row r="2">
          <cell r="A2" t="str">
            <v>ABC</v>
          </cell>
        </row>
        <row r="3">
          <cell r="A3" t="str">
            <v>AZT 100</v>
          </cell>
        </row>
        <row r="4">
          <cell r="A4" t="str">
            <v>AZT 300</v>
          </cell>
        </row>
        <row r="5">
          <cell r="A5" t="str">
            <v>d4T</v>
          </cell>
        </row>
        <row r="6">
          <cell r="A6" t="str">
            <v>TDF</v>
          </cell>
        </row>
        <row r="7">
          <cell r="A7" t="str">
            <v>3TC</v>
          </cell>
        </row>
        <row r="8">
          <cell r="A8" t="str">
            <v>AZT/3TC</v>
          </cell>
        </row>
        <row r="9">
          <cell r="A9" t="str">
            <v>TDF/FTC</v>
          </cell>
        </row>
        <row r="10">
          <cell r="A10" t="str">
            <v>EFV 200</v>
          </cell>
        </row>
        <row r="11">
          <cell r="A11" t="str">
            <v>EFV 600</v>
          </cell>
        </row>
        <row r="12">
          <cell r="A12" t="str">
            <v>NVP</v>
          </cell>
        </row>
        <row r="13">
          <cell r="A13" t="str">
            <v>LPV/rtv 200/50</v>
          </cell>
        </row>
        <row r="14">
          <cell r="A14" t="str">
            <v>NFV</v>
          </cell>
        </row>
        <row r="15">
          <cell r="A15" t="str">
            <v>DRV 300</v>
          </cell>
        </row>
        <row r="16">
          <cell r="A16" t="str">
            <v>RTV</v>
          </cell>
        </row>
        <row r="17">
          <cell r="A17" t="str">
            <v>RAL</v>
          </cell>
        </row>
        <row r="18">
          <cell r="A18" t="str">
            <v>LPV/rtv 100/25</v>
          </cell>
        </row>
        <row r="19">
          <cell r="A19" t="str">
            <v>ABC fl</v>
          </cell>
        </row>
        <row r="20">
          <cell r="A20" t="str">
            <v>LPV/rtv fl</v>
          </cell>
        </row>
        <row r="21">
          <cell r="A21" t="str">
            <v>3TC fl</v>
          </cell>
        </row>
        <row r="22">
          <cell r="A22" t="str">
            <v>ddI 100</v>
          </cell>
        </row>
        <row r="23">
          <cell r="A23" t="str">
            <v>DRV 400</v>
          </cell>
        </row>
        <row r="24">
          <cell r="A24" t="str">
            <v>AZT fl</v>
          </cell>
        </row>
        <row r="25">
          <cell r="A25" t="str">
            <v>NVP fl</v>
          </cell>
        </row>
        <row r="26">
          <cell r="A26" t="str">
            <v>ETR</v>
          </cell>
        </row>
        <row r="27">
          <cell r="A27" t="str">
            <v>TDF/FTC/EFV</v>
          </cell>
        </row>
        <row r="28">
          <cell r="A28" t="str">
            <v>ABC/ЗТС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170"/>
  <sheetViews>
    <sheetView tabSelected="1" zoomScaleNormal="100" workbookViewId="0">
      <selection sqref="A1:XFD1048576"/>
    </sheetView>
  </sheetViews>
  <sheetFormatPr defaultRowHeight="15"/>
  <cols>
    <col min="1" max="1" width="6.5703125" style="12" customWidth="1"/>
    <col min="2" max="2" width="28.85546875" style="3" customWidth="1"/>
    <col min="3" max="3" width="38.5703125" style="4" customWidth="1"/>
    <col min="4" max="4" width="11.5703125" style="38" customWidth="1"/>
    <col min="5" max="5" width="31.140625" style="38" customWidth="1"/>
    <col min="6" max="6" width="22.42578125" style="38" customWidth="1"/>
    <col min="7" max="7" width="14.42578125" style="38" customWidth="1"/>
    <col min="8" max="8" width="8.7109375" style="1" hidden="1" customWidth="1"/>
    <col min="9" max="16384" width="9.140625" style="1"/>
  </cols>
  <sheetData>
    <row r="1" spans="1:24" s="2" customFormat="1" ht="50.25" customHeight="1">
      <c r="A1" s="141" t="s">
        <v>82</v>
      </c>
      <c r="B1" s="141"/>
      <c r="C1" s="141"/>
      <c r="D1" s="141"/>
      <c r="E1" s="141"/>
      <c r="F1" s="141"/>
      <c r="G1" s="141"/>
    </row>
    <row r="2" spans="1:24" s="6" customFormat="1">
      <c r="A2" s="148" t="s">
        <v>12</v>
      </c>
      <c r="B2" s="148"/>
      <c r="C2" s="148"/>
      <c r="D2" s="148"/>
      <c r="E2" s="148"/>
      <c r="F2" s="148"/>
      <c r="G2" s="148"/>
      <c r="H2" s="148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6" customFormat="1" ht="66.75" customHeight="1">
      <c r="A3" s="5"/>
      <c r="B3" s="151" t="s">
        <v>19</v>
      </c>
      <c r="C3" s="151"/>
      <c r="D3" s="151"/>
      <c r="E3" s="151"/>
      <c r="F3" s="151"/>
      <c r="G3" s="151"/>
      <c r="H3" s="151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s="6" customFormat="1" ht="27" customHeight="1">
      <c r="A4" s="149" t="s">
        <v>11</v>
      </c>
      <c r="B4" s="149" t="s">
        <v>0</v>
      </c>
      <c r="C4" s="149" t="s">
        <v>1</v>
      </c>
      <c r="D4" s="126" t="s">
        <v>2</v>
      </c>
      <c r="E4" s="126"/>
      <c r="F4" s="150" t="s">
        <v>5</v>
      </c>
      <c r="G4" s="36" t="s">
        <v>6</v>
      </c>
      <c r="H4" s="44" t="s">
        <v>13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s="11" customFormat="1" ht="51" customHeight="1">
      <c r="A5" s="149"/>
      <c r="B5" s="149"/>
      <c r="C5" s="149"/>
      <c r="D5" s="45" t="s">
        <v>3</v>
      </c>
      <c r="E5" s="36" t="s">
        <v>4</v>
      </c>
      <c r="F5" s="150"/>
      <c r="G5" s="45" t="s">
        <v>10</v>
      </c>
      <c r="H5" s="8" t="s">
        <v>3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4" s="20" customFormat="1" ht="15.75">
      <c r="A6" s="24">
        <v>1</v>
      </c>
      <c r="B6" s="46" t="s">
        <v>25</v>
      </c>
      <c r="C6" s="47" t="s">
        <v>26</v>
      </c>
      <c r="D6" s="24">
        <v>1674</v>
      </c>
      <c r="E6" s="48" t="s">
        <v>80</v>
      </c>
      <c r="F6" s="49" t="s">
        <v>27</v>
      </c>
      <c r="G6" s="24">
        <v>1486</v>
      </c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</row>
    <row r="7" spans="1:24" s="20" customFormat="1" ht="15.75">
      <c r="A7" s="24">
        <f t="shared" ref="A7:A13" si="0">A6+1</f>
        <v>2</v>
      </c>
      <c r="B7" s="46" t="s">
        <v>58</v>
      </c>
      <c r="C7" s="47" t="s">
        <v>59</v>
      </c>
      <c r="D7" s="24">
        <v>2000</v>
      </c>
      <c r="E7" s="48" t="s">
        <v>188</v>
      </c>
      <c r="F7" s="49" t="s">
        <v>189</v>
      </c>
      <c r="G7" s="24">
        <v>2000</v>
      </c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</row>
    <row r="8" spans="1:24" s="20" customFormat="1" ht="15.75">
      <c r="A8" s="24">
        <f t="shared" si="0"/>
        <v>3</v>
      </c>
      <c r="B8" s="46" t="s">
        <v>40</v>
      </c>
      <c r="C8" s="47" t="s">
        <v>41</v>
      </c>
      <c r="D8" s="24">
        <v>1039</v>
      </c>
      <c r="E8" s="48" t="s">
        <v>190</v>
      </c>
      <c r="F8" s="49" t="s">
        <v>39</v>
      </c>
      <c r="G8" s="24">
        <v>1039</v>
      </c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</row>
    <row r="9" spans="1:24" s="20" customFormat="1" ht="15.75">
      <c r="A9" s="24">
        <f t="shared" si="0"/>
        <v>4</v>
      </c>
      <c r="B9" s="46" t="s">
        <v>191</v>
      </c>
      <c r="C9" s="47" t="s">
        <v>192</v>
      </c>
      <c r="D9" s="24">
        <v>160320</v>
      </c>
      <c r="E9" s="48" t="s">
        <v>193</v>
      </c>
      <c r="F9" s="49" t="s">
        <v>39</v>
      </c>
      <c r="G9" s="24">
        <v>158861</v>
      </c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</row>
    <row r="10" spans="1:24" s="20" customFormat="1" ht="15.75">
      <c r="A10" s="24">
        <f t="shared" si="0"/>
        <v>5</v>
      </c>
      <c r="B10" s="46" t="s">
        <v>194</v>
      </c>
      <c r="C10" s="47" t="s">
        <v>195</v>
      </c>
      <c r="D10" s="24">
        <v>820</v>
      </c>
      <c r="E10" s="48" t="s">
        <v>196</v>
      </c>
      <c r="F10" s="49" t="s">
        <v>197</v>
      </c>
      <c r="G10" s="24">
        <v>820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</row>
    <row r="11" spans="1:24" s="20" customFormat="1" ht="15.75">
      <c r="A11" s="24">
        <f t="shared" si="0"/>
        <v>6</v>
      </c>
      <c r="B11" s="46" t="s">
        <v>37</v>
      </c>
      <c r="C11" s="47" t="s">
        <v>38</v>
      </c>
      <c r="D11" s="24">
        <v>2193</v>
      </c>
      <c r="E11" s="48" t="s">
        <v>198</v>
      </c>
      <c r="F11" s="49" t="s">
        <v>199</v>
      </c>
      <c r="G11" s="24">
        <v>2193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</row>
    <row r="12" spans="1:24" s="20" customFormat="1" ht="15.75">
      <c r="A12" s="24">
        <f t="shared" si="0"/>
        <v>7</v>
      </c>
      <c r="B12" s="46" t="s">
        <v>200</v>
      </c>
      <c r="C12" s="47" t="s">
        <v>201</v>
      </c>
      <c r="D12" s="24">
        <v>921</v>
      </c>
      <c r="E12" s="48" t="s">
        <v>202</v>
      </c>
      <c r="F12" s="49" t="s">
        <v>199</v>
      </c>
      <c r="G12" s="50">
        <v>921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</row>
    <row r="13" spans="1:24" s="20" customFormat="1" ht="31.5">
      <c r="A13" s="24">
        <f t="shared" si="0"/>
        <v>8</v>
      </c>
      <c r="B13" s="46" t="s">
        <v>203</v>
      </c>
      <c r="C13" s="47" t="s">
        <v>204</v>
      </c>
      <c r="D13" s="24">
        <v>1</v>
      </c>
      <c r="E13" s="48" t="s">
        <v>205</v>
      </c>
      <c r="F13" s="49"/>
      <c r="G13" s="24">
        <v>1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</row>
    <row r="14" spans="1:24" s="3" customFormat="1" ht="15" customHeight="1">
      <c r="A14" s="148" t="s">
        <v>12</v>
      </c>
      <c r="B14" s="148"/>
      <c r="C14" s="148"/>
      <c r="D14" s="148"/>
      <c r="E14" s="148"/>
      <c r="F14" s="148"/>
      <c r="G14" s="148"/>
      <c r="H14" s="148"/>
      <c r="I14" s="9"/>
    </row>
    <row r="15" spans="1:24" s="3" customFormat="1" ht="58.5" customHeight="1">
      <c r="A15" s="5"/>
      <c r="B15" s="138" t="s">
        <v>20</v>
      </c>
      <c r="C15" s="138"/>
      <c r="D15" s="138"/>
      <c r="E15" s="138"/>
      <c r="F15" s="138"/>
      <c r="G15" s="138"/>
      <c r="H15" s="138"/>
      <c r="I15" s="9"/>
    </row>
    <row r="16" spans="1:24" s="3" customFormat="1" ht="85.5">
      <c r="A16" s="142" t="s">
        <v>11</v>
      </c>
      <c r="B16" s="142" t="s">
        <v>0</v>
      </c>
      <c r="C16" s="142" t="s">
        <v>1</v>
      </c>
      <c r="D16" s="144" t="s">
        <v>2</v>
      </c>
      <c r="E16" s="145"/>
      <c r="F16" s="146" t="s">
        <v>5</v>
      </c>
      <c r="G16" s="36" t="s">
        <v>6</v>
      </c>
      <c r="H16" s="44" t="s">
        <v>13</v>
      </c>
      <c r="I16" s="9"/>
    </row>
    <row r="17" spans="1:22" s="3" customFormat="1" ht="28.5">
      <c r="A17" s="143"/>
      <c r="B17" s="143"/>
      <c r="C17" s="143"/>
      <c r="D17" s="45" t="s">
        <v>3</v>
      </c>
      <c r="E17" s="36" t="s">
        <v>4</v>
      </c>
      <c r="F17" s="147"/>
      <c r="G17" s="45" t="s">
        <v>10</v>
      </c>
      <c r="H17" s="8" t="s">
        <v>3</v>
      </c>
    </row>
    <row r="18" spans="1:22" s="20" customFormat="1" ht="82.5" customHeight="1">
      <c r="A18" s="24">
        <v>1</v>
      </c>
      <c r="B18" s="26" t="s">
        <v>182</v>
      </c>
      <c r="C18" s="26" t="s">
        <v>183</v>
      </c>
      <c r="D18" s="27">
        <v>1</v>
      </c>
      <c r="E18" s="28">
        <v>20081571</v>
      </c>
      <c r="F18" s="29" t="s">
        <v>184</v>
      </c>
      <c r="G18" s="27">
        <v>1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:22" s="20" customFormat="1" ht="82.5" customHeight="1">
      <c r="A19" s="24">
        <v>2</v>
      </c>
      <c r="B19" s="26" t="s">
        <v>185</v>
      </c>
      <c r="C19" s="26" t="s">
        <v>186</v>
      </c>
      <c r="D19" s="27">
        <v>6</v>
      </c>
      <c r="E19" s="28">
        <v>36981196</v>
      </c>
      <c r="F19" s="29" t="s">
        <v>187</v>
      </c>
      <c r="G19" s="27">
        <v>6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</row>
    <row r="20" spans="1:22" s="20" customFormat="1" ht="31.5" customHeight="1">
      <c r="A20" s="24">
        <f t="shared" ref="A20:A25" si="1">A19+1</f>
        <v>3</v>
      </c>
      <c r="B20" s="26" t="s">
        <v>58</v>
      </c>
      <c r="C20" s="26" t="s">
        <v>59</v>
      </c>
      <c r="D20" s="27">
        <v>40</v>
      </c>
      <c r="E20" s="28" t="s">
        <v>60</v>
      </c>
      <c r="F20" s="29" t="s">
        <v>61</v>
      </c>
      <c r="G20" s="24">
        <v>40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:22" s="20" customFormat="1" ht="31.5" customHeight="1">
      <c r="A21" s="24">
        <f t="shared" si="1"/>
        <v>4</v>
      </c>
      <c r="B21" s="26" t="s">
        <v>62</v>
      </c>
      <c r="C21" s="26" t="s">
        <v>63</v>
      </c>
      <c r="D21" s="27">
        <v>500</v>
      </c>
      <c r="E21" s="28" t="s">
        <v>64</v>
      </c>
      <c r="F21" s="29" t="s">
        <v>65</v>
      </c>
      <c r="G21" s="27">
        <v>500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:22" s="20" customFormat="1" ht="31.5" customHeight="1">
      <c r="A22" s="24">
        <f t="shared" si="1"/>
        <v>5</v>
      </c>
      <c r="B22" s="26" t="s">
        <v>66</v>
      </c>
      <c r="C22" s="26" t="s">
        <v>67</v>
      </c>
      <c r="D22" s="27">
        <v>1</v>
      </c>
      <c r="E22" s="28" t="s">
        <v>68</v>
      </c>
      <c r="F22" s="29" t="s">
        <v>57</v>
      </c>
      <c r="G22" s="27">
        <v>1</v>
      </c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:22" ht="57.75" customHeight="1">
      <c r="A23" s="24">
        <f t="shared" si="1"/>
        <v>6</v>
      </c>
      <c r="B23" s="26" t="s">
        <v>69</v>
      </c>
      <c r="C23" s="26" t="s">
        <v>70</v>
      </c>
      <c r="D23" s="27">
        <v>77</v>
      </c>
      <c r="E23" s="28" t="s">
        <v>71</v>
      </c>
      <c r="F23" s="29" t="s">
        <v>72</v>
      </c>
      <c r="G23" s="30">
        <v>77</v>
      </c>
    </row>
    <row r="24" spans="1:22" ht="30" customHeight="1">
      <c r="A24" s="24">
        <f t="shared" si="1"/>
        <v>7</v>
      </c>
      <c r="B24" s="26" t="s">
        <v>73</v>
      </c>
      <c r="C24" s="26" t="s">
        <v>74</v>
      </c>
      <c r="D24" s="27">
        <v>50</v>
      </c>
      <c r="E24" s="28" t="s">
        <v>75</v>
      </c>
      <c r="F24" s="29" t="s">
        <v>76</v>
      </c>
      <c r="G24" s="27">
        <v>50</v>
      </c>
    </row>
    <row r="25" spans="1:22" ht="15.75">
      <c r="A25" s="24">
        <f t="shared" si="1"/>
        <v>8</v>
      </c>
      <c r="B25" s="26" t="s">
        <v>77</v>
      </c>
      <c r="C25" s="26" t="s">
        <v>78</v>
      </c>
      <c r="D25" s="27">
        <v>770</v>
      </c>
      <c r="E25" s="28" t="s">
        <v>79</v>
      </c>
      <c r="F25" s="29" t="s">
        <v>65</v>
      </c>
      <c r="G25" s="30">
        <v>770</v>
      </c>
    </row>
    <row r="26" spans="1:22" ht="26.25" customHeight="1">
      <c r="B26" s="15" t="s">
        <v>9</v>
      </c>
      <c r="C26" s="139" t="s">
        <v>22</v>
      </c>
      <c r="D26" s="139"/>
      <c r="E26" s="139"/>
      <c r="F26" s="139"/>
      <c r="H26" s="17"/>
    </row>
    <row r="27" spans="1:22" ht="26.25" customHeight="1">
      <c r="B27" s="13" t="s">
        <v>14</v>
      </c>
      <c r="C27" s="117" t="s">
        <v>23</v>
      </c>
      <c r="D27" s="117"/>
      <c r="E27" s="117"/>
      <c r="H27" s="17"/>
    </row>
    <row r="28" spans="1:22" ht="26.25" customHeight="1">
      <c r="H28" s="17"/>
    </row>
    <row r="29" spans="1:22" ht="26.25" customHeight="1">
      <c r="A29" s="123" t="s">
        <v>8</v>
      </c>
      <c r="B29" s="123" t="s">
        <v>0</v>
      </c>
      <c r="C29" s="42" t="s">
        <v>2</v>
      </c>
      <c r="D29" s="43"/>
      <c r="E29" s="134" t="s">
        <v>15</v>
      </c>
      <c r="F29" s="135"/>
      <c r="G29" s="34" t="s">
        <v>6</v>
      </c>
      <c r="H29" s="17"/>
    </row>
    <row r="30" spans="1:22" ht="26.25" customHeight="1">
      <c r="A30" s="123"/>
      <c r="B30" s="140"/>
      <c r="C30" s="16" t="s">
        <v>10</v>
      </c>
      <c r="D30" s="34" t="s">
        <v>4</v>
      </c>
      <c r="E30" s="136"/>
      <c r="F30" s="137"/>
      <c r="G30" s="16" t="s">
        <v>10</v>
      </c>
      <c r="H30" s="17"/>
    </row>
    <row r="31" spans="1:22" s="57" customFormat="1" ht="12.75">
      <c r="A31" s="51" t="s">
        <v>83</v>
      </c>
      <c r="B31" s="52" t="s">
        <v>30</v>
      </c>
      <c r="C31" s="53"/>
      <c r="D31" s="54">
        <v>440220</v>
      </c>
      <c r="E31" s="53">
        <v>652</v>
      </c>
      <c r="F31" s="55">
        <v>43797</v>
      </c>
      <c r="G31" s="53">
        <v>5</v>
      </c>
      <c r="H31" s="56"/>
    </row>
    <row r="32" spans="1:22" s="57" customFormat="1" ht="12.75">
      <c r="A32" s="51" t="s">
        <v>84</v>
      </c>
      <c r="B32" s="52" t="s">
        <v>31</v>
      </c>
      <c r="C32" s="53"/>
      <c r="D32" s="54">
        <v>11191020</v>
      </c>
      <c r="E32" s="53">
        <v>2829</v>
      </c>
      <c r="F32" s="55">
        <v>44173</v>
      </c>
      <c r="G32" s="53">
        <v>210</v>
      </c>
      <c r="H32" s="56"/>
    </row>
    <row r="33" spans="1:8" s="57" customFormat="1" ht="12.75">
      <c r="A33" s="51" t="s">
        <v>85</v>
      </c>
      <c r="B33" s="52" t="s">
        <v>33</v>
      </c>
      <c r="C33" s="53"/>
      <c r="D33" s="54">
        <v>10721020</v>
      </c>
      <c r="E33" s="53">
        <v>2829</v>
      </c>
      <c r="F33" s="55">
        <v>44173</v>
      </c>
      <c r="G33" s="53">
        <v>240</v>
      </c>
      <c r="H33" s="56"/>
    </row>
    <row r="34" spans="1:8" s="57" customFormat="1" ht="12.75">
      <c r="A34" s="51" t="s">
        <v>86</v>
      </c>
      <c r="B34" s="52" t="s">
        <v>32</v>
      </c>
      <c r="C34" s="53"/>
      <c r="D34" s="54">
        <v>10241020</v>
      </c>
      <c r="E34" s="53">
        <v>2829</v>
      </c>
      <c r="F34" s="55">
        <v>44173</v>
      </c>
      <c r="G34" s="53">
        <v>3</v>
      </c>
      <c r="H34" s="56"/>
    </row>
    <row r="35" spans="1:8" s="57" customFormat="1" ht="12.75">
      <c r="A35" s="51" t="s">
        <v>87</v>
      </c>
      <c r="B35" s="52" t="s">
        <v>33</v>
      </c>
      <c r="C35" s="53"/>
      <c r="D35" s="54">
        <v>10721020</v>
      </c>
      <c r="E35" s="53">
        <v>2829</v>
      </c>
      <c r="F35" s="55">
        <v>44173</v>
      </c>
      <c r="G35" s="53">
        <v>790</v>
      </c>
      <c r="H35" s="56"/>
    </row>
    <row r="36" spans="1:8" s="57" customFormat="1" ht="12.75">
      <c r="A36" s="51" t="s">
        <v>88</v>
      </c>
      <c r="B36" s="52" t="s">
        <v>33</v>
      </c>
      <c r="C36" s="53"/>
      <c r="D36" s="54">
        <v>10721020</v>
      </c>
      <c r="E36" s="53">
        <v>2829</v>
      </c>
      <c r="F36" s="55">
        <v>44173</v>
      </c>
      <c r="G36" s="53">
        <v>1858</v>
      </c>
      <c r="H36" s="56"/>
    </row>
    <row r="37" spans="1:8" s="57" customFormat="1" ht="12.75">
      <c r="A37" s="51" t="s">
        <v>89</v>
      </c>
      <c r="B37" s="52" t="s">
        <v>32</v>
      </c>
      <c r="C37" s="53"/>
      <c r="D37" s="54">
        <v>9430020</v>
      </c>
      <c r="E37" s="53">
        <v>2829</v>
      </c>
      <c r="F37" s="55">
        <v>44173</v>
      </c>
      <c r="G37" s="53">
        <v>851</v>
      </c>
      <c r="H37" s="56"/>
    </row>
    <row r="38" spans="1:8" s="57" customFormat="1" ht="12.75">
      <c r="A38" s="51" t="s">
        <v>90</v>
      </c>
      <c r="B38" s="52" t="s">
        <v>34</v>
      </c>
      <c r="C38" s="53"/>
      <c r="D38" s="54">
        <v>10260918</v>
      </c>
      <c r="E38" s="53">
        <v>137</v>
      </c>
      <c r="F38" s="55">
        <v>43486</v>
      </c>
      <c r="G38" s="53">
        <v>137048.20000000001</v>
      </c>
      <c r="H38" s="56"/>
    </row>
    <row r="39" spans="1:8" s="57" customFormat="1" ht="12.75">
      <c r="A39" s="51" t="s">
        <v>91</v>
      </c>
      <c r="B39" s="58" t="s">
        <v>29</v>
      </c>
      <c r="C39" s="53">
        <v>1800</v>
      </c>
      <c r="D39" s="59">
        <v>380120</v>
      </c>
      <c r="E39" s="53">
        <v>652</v>
      </c>
      <c r="F39" s="55">
        <v>43902</v>
      </c>
      <c r="G39" s="53">
        <v>296</v>
      </c>
      <c r="H39" s="56"/>
    </row>
    <row r="40" spans="1:8" s="57" customFormat="1" ht="12.75">
      <c r="A40" s="51" t="s">
        <v>92</v>
      </c>
      <c r="B40" s="58" t="s">
        <v>29</v>
      </c>
      <c r="C40" s="53">
        <v>1500</v>
      </c>
      <c r="D40" s="59">
        <v>380120</v>
      </c>
      <c r="E40" s="53">
        <v>652</v>
      </c>
      <c r="F40" s="55">
        <v>43902</v>
      </c>
      <c r="G40" s="53">
        <v>1500</v>
      </c>
      <c r="H40" s="56"/>
    </row>
    <row r="41" spans="1:8" s="57" customFormat="1" ht="12.75">
      <c r="A41" s="51" t="s">
        <v>93</v>
      </c>
      <c r="B41" s="58" t="s">
        <v>29</v>
      </c>
      <c r="C41" s="53">
        <v>3600</v>
      </c>
      <c r="D41" s="59">
        <v>380120</v>
      </c>
      <c r="E41" s="53">
        <v>652</v>
      </c>
      <c r="F41" s="55">
        <v>43902</v>
      </c>
      <c r="G41" s="53">
        <v>0</v>
      </c>
      <c r="H41" s="56"/>
    </row>
    <row r="42" spans="1:8" s="57" customFormat="1" ht="12.75">
      <c r="A42" s="51" t="s">
        <v>94</v>
      </c>
      <c r="B42" s="58" t="s">
        <v>29</v>
      </c>
      <c r="C42" s="53">
        <v>3600</v>
      </c>
      <c r="D42" s="59">
        <v>380120</v>
      </c>
      <c r="E42" s="53">
        <v>652</v>
      </c>
      <c r="F42" s="55">
        <v>43902</v>
      </c>
      <c r="G42" s="53">
        <v>2985</v>
      </c>
      <c r="H42" s="56"/>
    </row>
    <row r="43" spans="1:8" s="57" customFormat="1" ht="12.75">
      <c r="A43" s="51" t="s">
        <v>95</v>
      </c>
      <c r="B43" s="58" t="s">
        <v>30</v>
      </c>
      <c r="C43" s="53">
        <v>2100</v>
      </c>
      <c r="D43" s="59">
        <v>850521</v>
      </c>
      <c r="E43" s="53">
        <v>652</v>
      </c>
      <c r="F43" s="55">
        <v>43902</v>
      </c>
      <c r="G43" s="53">
        <v>0</v>
      </c>
      <c r="H43" s="56"/>
    </row>
    <row r="44" spans="1:8" s="57" customFormat="1" ht="12.75">
      <c r="A44" s="51" t="s">
        <v>96</v>
      </c>
      <c r="B44" s="58" t="s">
        <v>30</v>
      </c>
      <c r="C44" s="53">
        <v>2100</v>
      </c>
      <c r="D44" s="59">
        <v>850521</v>
      </c>
      <c r="E44" s="53">
        <v>652</v>
      </c>
      <c r="F44" s="55">
        <v>43902</v>
      </c>
      <c r="G44" s="53">
        <v>1566</v>
      </c>
      <c r="H44" s="56"/>
    </row>
    <row r="45" spans="1:8" s="57" customFormat="1" ht="12.75">
      <c r="A45" s="51" t="s">
        <v>97</v>
      </c>
      <c r="B45" s="58" t="s">
        <v>33</v>
      </c>
      <c r="C45" s="53">
        <v>3000</v>
      </c>
      <c r="D45" s="59">
        <v>10721020</v>
      </c>
      <c r="E45" s="53">
        <v>2829</v>
      </c>
      <c r="F45" s="55">
        <v>44173</v>
      </c>
      <c r="G45" s="53">
        <v>2990</v>
      </c>
      <c r="H45" s="56"/>
    </row>
    <row r="46" spans="1:8" s="57" customFormat="1" ht="12.75">
      <c r="A46" s="51" t="s">
        <v>98</v>
      </c>
      <c r="B46" s="58" t="s">
        <v>33</v>
      </c>
      <c r="C46" s="53">
        <v>2000</v>
      </c>
      <c r="D46" s="59">
        <v>10721020</v>
      </c>
      <c r="E46" s="53">
        <v>2829</v>
      </c>
      <c r="F46" s="55">
        <v>44173</v>
      </c>
      <c r="G46" s="53">
        <v>2000</v>
      </c>
      <c r="H46" s="56"/>
    </row>
    <row r="47" spans="1:8" s="57" customFormat="1" ht="12.75">
      <c r="A47" s="51" t="s">
        <v>99</v>
      </c>
      <c r="B47" s="58" t="s">
        <v>33</v>
      </c>
      <c r="C47" s="53">
        <v>3000</v>
      </c>
      <c r="D47" s="59">
        <v>10721020</v>
      </c>
      <c r="E47" s="53">
        <v>2829</v>
      </c>
      <c r="F47" s="55">
        <v>44173</v>
      </c>
      <c r="G47" s="53">
        <v>3000</v>
      </c>
      <c r="H47" s="56"/>
    </row>
    <row r="48" spans="1:8" s="57" customFormat="1" ht="12.75">
      <c r="A48" s="51" t="s">
        <v>100</v>
      </c>
      <c r="B48" s="58" t="s">
        <v>33</v>
      </c>
      <c r="C48" s="53">
        <v>2000</v>
      </c>
      <c r="D48" s="59">
        <v>10721020</v>
      </c>
      <c r="E48" s="53">
        <v>2829</v>
      </c>
      <c r="F48" s="55">
        <v>44173</v>
      </c>
      <c r="G48" s="53">
        <v>2000</v>
      </c>
      <c r="H48" s="56"/>
    </row>
    <row r="49" spans="1:8" s="57" customFormat="1" ht="12.75">
      <c r="A49" s="51" t="s">
        <v>101</v>
      </c>
      <c r="B49" s="58" t="s">
        <v>31</v>
      </c>
      <c r="C49" s="53">
        <v>4800</v>
      </c>
      <c r="D49" s="59">
        <v>11231020</v>
      </c>
      <c r="E49" s="53">
        <v>2829</v>
      </c>
      <c r="F49" s="55">
        <v>44173</v>
      </c>
      <c r="G49" s="53">
        <v>4800</v>
      </c>
      <c r="H49" s="56"/>
    </row>
    <row r="50" spans="1:8" s="57" customFormat="1" ht="12.75">
      <c r="A50" s="51" t="s">
        <v>102</v>
      </c>
      <c r="B50" s="58" t="s">
        <v>31</v>
      </c>
      <c r="C50" s="53">
        <v>3600</v>
      </c>
      <c r="D50" s="59">
        <v>11231020</v>
      </c>
      <c r="E50" s="53">
        <v>2829</v>
      </c>
      <c r="F50" s="55">
        <v>44173</v>
      </c>
      <c r="G50" s="53">
        <v>3600</v>
      </c>
      <c r="H50" s="56"/>
    </row>
    <row r="51" spans="1:8" s="57" customFormat="1" ht="12.75">
      <c r="A51" s="51" t="s">
        <v>103</v>
      </c>
      <c r="B51" s="58" t="s">
        <v>31</v>
      </c>
      <c r="C51" s="53">
        <v>4800</v>
      </c>
      <c r="D51" s="59">
        <v>11231020</v>
      </c>
      <c r="E51" s="53">
        <v>2829</v>
      </c>
      <c r="F51" s="55">
        <v>44173</v>
      </c>
      <c r="G51" s="53">
        <v>3293</v>
      </c>
      <c r="H51" s="56"/>
    </row>
    <row r="52" spans="1:8" s="57" customFormat="1" ht="12.75">
      <c r="A52" s="51" t="s">
        <v>104</v>
      </c>
      <c r="B52" s="58" t="s">
        <v>31</v>
      </c>
      <c r="C52" s="53">
        <v>3600</v>
      </c>
      <c r="D52" s="59">
        <v>11231020</v>
      </c>
      <c r="E52" s="53">
        <v>2829</v>
      </c>
      <c r="F52" s="55">
        <v>44173</v>
      </c>
      <c r="G52" s="53">
        <v>100</v>
      </c>
      <c r="H52" s="56"/>
    </row>
    <row r="53" spans="1:8" s="57" customFormat="1" ht="12.75">
      <c r="A53" s="51" t="s">
        <v>105</v>
      </c>
      <c r="B53" s="58" t="s">
        <v>31</v>
      </c>
      <c r="C53" s="53">
        <v>3000</v>
      </c>
      <c r="D53" s="59">
        <v>11231020</v>
      </c>
      <c r="E53" s="53">
        <v>2829</v>
      </c>
      <c r="F53" s="55">
        <v>44173</v>
      </c>
      <c r="G53" s="53">
        <v>1380</v>
      </c>
      <c r="H53" s="56"/>
    </row>
    <row r="54" spans="1:8" s="57" customFormat="1" ht="12.75">
      <c r="A54" s="51" t="s">
        <v>106</v>
      </c>
      <c r="B54" s="58" t="s">
        <v>31</v>
      </c>
      <c r="C54" s="53">
        <v>1000</v>
      </c>
      <c r="D54" s="59">
        <v>11231020</v>
      </c>
      <c r="E54" s="53">
        <v>2829</v>
      </c>
      <c r="F54" s="55">
        <v>44173</v>
      </c>
      <c r="G54" s="53">
        <v>0</v>
      </c>
      <c r="H54" s="56"/>
    </row>
    <row r="55" spans="1:8" s="57" customFormat="1" ht="12.75">
      <c r="A55" s="51" t="s">
        <v>107</v>
      </c>
      <c r="B55" s="58" t="s">
        <v>32</v>
      </c>
      <c r="C55" s="53">
        <v>14400</v>
      </c>
      <c r="D55" s="59">
        <v>9500920</v>
      </c>
      <c r="E55" s="53">
        <v>2829</v>
      </c>
      <c r="F55" s="55">
        <v>44173</v>
      </c>
      <c r="G55" s="53">
        <v>0</v>
      </c>
      <c r="H55" s="56"/>
    </row>
    <row r="56" spans="1:8" s="57" customFormat="1" ht="12.75">
      <c r="A56" s="51" t="s">
        <v>108</v>
      </c>
      <c r="B56" s="58" t="s">
        <v>32</v>
      </c>
      <c r="C56" s="53">
        <v>16800</v>
      </c>
      <c r="D56" s="59">
        <v>9500920</v>
      </c>
      <c r="E56" s="53">
        <v>2829</v>
      </c>
      <c r="F56" s="55">
        <v>44173</v>
      </c>
      <c r="G56" s="53">
        <v>1510</v>
      </c>
      <c r="H56" s="56"/>
    </row>
    <row r="57" spans="1:8" s="57" customFormat="1" ht="12.75">
      <c r="A57" s="51" t="s">
        <v>109</v>
      </c>
      <c r="B57" s="58" t="s">
        <v>32</v>
      </c>
      <c r="C57" s="53">
        <v>19200</v>
      </c>
      <c r="D57" s="59">
        <v>9500920</v>
      </c>
      <c r="E57" s="53">
        <v>2829</v>
      </c>
      <c r="F57" s="55">
        <v>44173</v>
      </c>
      <c r="G57" s="53">
        <v>17578</v>
      </c>
      <c r="H57" s="56"/>
    </row>
    <row r="58" spans="1:8" s="57" customFormat="1" ht="12.75">
      <c r="A58" s="51" t="s">
        <v>110</v>
      </c>
      <c r="B58" s="58" t="s">
        <v>32</v>
      </c>
      <c r="C58" s="53">
        <v>15900</v>
      </c>
      <c r="D58" s="59">
        <v>9430920</v>
      </c>
      <c r="E58" s="53">
        <v>2829</v>
      </c>
      <c r="F58" s="55">
        <v>44173</v>
      </c>
      <c r="G58" s="53">
        <v>0</v>
      </c>
      <c r="H58" s="56"/>
    </row>
    <row r="59" spans="1:8" s="57" customFormat="1" ht="12.75">
      <c r="A59" s="51" t="s">
        <v>111</v>
      </c>
      <c r="B59" s="58" t="s">
        <v>32</v>
      </c>
      <c r="C59" s="53">
        <v>900</v>
      </c>
      <c r="D59" s="59">
        <v>9500920</v>
      </c>
      <c r="E59" s="53">
        <v>2829</v>
      </c>
      <c r="F59" s="55">
        <v>44173</v>
      </c>
      <c r="G59" s="53">
        <v>0</v>
      </c>
      <c r="H59" s="56"/>
    </row>
    <row r="60" spans="1:8" s="57" customFormat="1" ht="12.75">
      <c r="A60" s="51" t="s">
        <v>112</v>
      </c>
      <c r="B60" s="58" t="s">
        <v>32</v>
      </c>
      <c r="C60" s="53">
        <v>5500</v>
      </c>
      <c r="D60" s="59">
        <v>9500920</v>
      </c>
      <c r="E60" s="53">
        <v>2829</v>
      </c>
      <c r="F60" s="55">
        <v>44173</v>
      </c>
      <c r="G60" s="53">
        <v>2476</v>
      </c>
      <c r="H60" s="56"/>
    </row>
    <row r="61" spans="1:8" s="57" customFormat="1" ht="12.75">
      <c r="A61" s="51" t="s">
        <v>113</v>
      </c>
      <c r="B61" s="58" t="s">
        <v>32</v>
      </c>
      <c r="C61" s="53">
        <v>4000</v>
      </c>
      <c r="D61" s="59">
        <v>9500920</v>
      </c>
      <c r="E61" s="53">
        <v>2829</v>
      </c>
      <c r="F61" s="55">
        <v>44173</v>
      </c>
      <c r="G61" s="53">
        <v>0</v>
      </c>
      <c r="H61" s="56"/>
    </row>
    <row r="62" spans="1:8" s="57" customFormat="1" ht="12.75">
      <c r="A62" s="51" t="s">
        <v>114</v>
      </c>
      <c r="B62" s="60" t="s">
        <v>34</v>
      </c>
      <c r="C62" s="53">
        <v>42000</v>
      </c>
      <c r="D62" s="61">
        <v>800119</v>
      </c>
      <c r="E62" s="53">
        <v>652</v>
      </c>
      <c r="F62" s="55">
        <v>43902</v>
      </c>
      <c r="G62" s="53">
        <v>0</v>
      </c>
      <c r="H62" s="56"/>
    </row>
    <row r="63" spans="1:8" s="57" customFormat="1" ht="12.75">
      <c r="A63" s="51" t="s">
        <v>115</v>
      </c>
      <c r="B63" s="60" t="s">
        <v>34</v>
      </c>
      <c r="C63" s="53">
        <v>22000</v>
      </c>
      <c r="D63" s="61">
        <v>960120</v>
      </c>
      <c r="E63" s="53">
        <v>652</v>
      </c>
      <c r="F63" s="55">
        <v>43902</v>
      </c>
      <c r="G63" s="53">
        <v>6828.9</v>
      </c>
      <c r="H63" s="56"/>
    </row>
    <row r="64" spans="1:8" s="21" customFormat="1" ht="60" customHeight="1">
      <c r="A64" s="12"/>
      <c r="B64" s="15" t="s">
        <v>9</v>
      </c>
      <c r="C64" s="117" t="s">
        <v>81</v>
      </c>
      <c r="D64" s="117"/>
      <c r="E64" s="117"/>
      <c r="F64" s="117"/>
      <c r="G64" s="38"/>
    </row>
    <row r="65" spans="1:7" s="21" customFormat="1" ht="60.75" customHeight="1">
      <c r="A65" s="12"/>
      <c r="B65" s="13" t="s">
        <v>14</v>
      </c>
      <c r="C65" s="117" t="s">
        <v>17</v>
      </c>
      <c r="D65" s="117"/>
      <c r="E65" s="117"/>
      <c r="F65" s="38"/>
      <c r="G65" s="38"/>
    </row>
    <row r="66" spans="1:7" s="21" customFormat="1" ht="7.5" customHeight="1">
      <c r="A66" s="12"/>
      <c r="B66" s="3"/>
      <c r="C66" s="4"/>
      <c r="D66" s="38"/>
      <c r="E66" s="38"/>
      <c r="F66" s="38"/>
      <c r="G66" s="38"/>
    </row>
    <row r="67" spans="1:7" s="21" customFormat="1" ht="60.75" customHeight="1">
      <c r="A67" s="123" t="s">
        <v>8</v>
      </c>
      <c r="B67" s="124" t="s">
        <v>0</v>
      </c>
      <c r="C67" s="124" t="s">
        <v>1</v>
      </c>
      <c r="D67" s="126" t="s">
        <v>2</v>
      </c>
      <c r="E67" s="126"/>
      <c r="F67" s="127" t="s">
        <v>15</v>
      </c>
      <c r="G67" s="34" t="s">
        <v>6</v>
      </c>
    </row>
    <row r="68" spans="1:7" s="21" customFormat="1" ht="60.75" customHeight="1">
      <c r="A68" s="123"/>
      <c r="B68" s="125"/>
      <c r="C68" s="125"/>
      <c r="D68" s="37" t="s">
        <v>10</v>
      </c>
      <c r="E68" s="35" t="s">
        <v>4</v>
      </c>
      <c r="F68" s="128"/>
      <c r="G68" s="37" t="s">
        <v>10</v>
      </c>
    </row>
    <row r="69" spans="1:7" s="64" customFormat="1" ht="64.5" customHeight="1">
      <c r="A69" s="62">
        <v>1</v>
      </c>
      <c r="B69" s="63" t="s">
        <v>234</v>
      </c>
      <c r="C69" s="63" t="s">
        <v>235</v>
      </c>
      <c r="D69" s="63">
        <v>4770</v>
      </c>
      <c r="E69" s="62" t="s">
        <v>236</v>
      </c>
      <c r="F69" s="63" t="s">
        <v>237</v>
      </c>
      <c r="G69" s="62">
        <v>4770</v>
      </c>
    </row>
    <row r="70" spans="1:7" s="21" customFormat="1" ht="60.75" customHeight="1">
      <c r="A70" s="12"/>
      <c r="B70" s="15" t="s">
        <v>9</v>
      </c>
      <c r="C70" s="117" t="s">
        <v>238</v>
      </c>
      <c r="D70" s="117"/>
      <c r="E70" s="117"/>
      <c r="F70" s="117"/>
      <c r="G70" s="38"/>
    </row>
    <row r="71" spans="1:7" s="21" customFormat="1" ht="60.75" customHeight="1">
      <c r="A71" s="12"/>
      <c r="B71" s="13" t="s">
        <v>14</v>
      </c>
      <c r="C71" s="117" t="s">
        <v>17</v>
      </c>
      <c r="D71" s="117"/>
      <c r="E71" s="117"/>
      <c r="F71" s="38"/>
      <c r="G71" s="38"/>
    </row>
    <row r="72" spans="1:7" s="21" customFormat="1" ht="17.25" customHeight="1">
      <c r="A72" s="12"/>
      <c r="B72" s="3"/>
      <c r="C72" s="4"/>
      <c r="D72" s="38"/>
      <c r="E72" s="38"/>
      <c r="F72" s="38"/>
      <c r="G72" s="38"/>
    </row>
    <row r="73" spans="1:7" s="21" customFormat="1" ht="33" customHeight="1">
      <c r="A73" s="123" t="s">
        <v>8</v>
      </c>
      <c r="B73" s="124" t="s">
        <v>0</v>
      </c>
      <c r="C73" s="124" t="s">
        <v>1</v>
      </c>
      <c r="D73" s="126" t="s">
        <v>2</v>
      </c>
      <c r="E73" s="126"/>
      <c r="F73" s="127" t="s">
        <v>15</v>
      </c>
      <c r="G73" s="34" t="s">
        <v>6</v>
      </c>
    </row>
    <row r="74" spans="1:7" s="21" customFormat="1" ht="22.5" customHeight="1">
      <c r="A74" s="123"/>
      <c r="B74" s="125"/>
      <c r="C74" s="125"/>
      <c r="D74" s="37" t="s">
        <v>10</v>
      </c>
      <c r="E74" s="35" t="s">
        <v>4</v>
      </c>
      <c r="F74" s="128"/>
      <c r="G74" s="37" t="s">
        <v>10</v>
      </c>
    </row>
    <row r="75" spans="1:7" s="65" customFormat="1" ht="49.5" customHeight="1">
      <c r="A75" s="62">
        <v>1</v>
      </c>
      <c r="B75" s="63" t="s">
        <v>239</v>
      </c>
      <c r="C75" s="63" t="s">
        <v>240</v>
      </c>
      <c r="D75" s="63">
        <v>37</v>
      </c>
      <c r="E75" s="63" t="s">
        <v>241</v>
      </c>
      <c r="F75" s="63" t="s">
        <v>242</v>
      </c>
      <c r="G75" s="62">
        <v>37</v>
      </c>
    </row>
    <row r="76" spans="1:7" s="21" customFormat="1" ht="60.75" customHeight="1">
      <c r="A76" s="12"/>
      <c r="B76" s="15" t="s">
        <v>9</v>
      </c>
      <c r="C76" s="117" t="s">
        <v>18</v>
      </c>
      <c r="D76" s="117"/>
      <c r="E76" s="117"/>
      <c r="F76" s="117"/>
      <c r="G76" s="38"/>
    </row>
    <row r="77" spans="1:7" s="21" customFormat="1" ht="60.75" customHeight="1">
      <c r="A77" s="12"/>
      <c r="B77" s="13" t="s">
        <v>14</v>
      </c>
      <c r="C77" s="117" t="s">
        <v>17</v>
      </c>
      <c r="D77" s="117"/>
      <c r="E77" s="117"/>
      <c r="F77" s="38"/>
      <c r="G77" s="38"/>
    </row>
    <row r="78" spans="1:7" s="21" customFormat="1" ht="17.25" customHeight="1">
      <c r="A78" s="12"/>
      <c r="B78" s="3"/>
      <c r="C78" s="4"/>
      <c r="D78" s="38"/>
      <c r="E78" s="38"/>
      <c r="F78" s="38"/>
      <c r="G78" s="38"/>
    </row>
    <row r="79" spans="1:7" s="21" customFormat="1" ht="33" customHeight="1">
      <c r="A79" s="123" t="s">
        <v>8</v>
      </c>
      <c r="B79" s="124" t="s">
        <v>0</v>
      </c>
      <c r="C79" s="124" t="s">
        <v>1</v>
      </c>
      <c r="D79" s="126" t="s">
        <v>2</v>
      </c>
      <c r="E79" s="126"/>
      <c r="F79" s="127" t="s">
        <v>15</v>
      </c>
      <c r="G79" s="34" t="s">
        <v>6</v>
      </c>
    </row>
    <row r="80" spans="1:7" s="21" customFormat="1" ht="22.5" customHeight="1">
      <c r="A80" s="123"/>
      <c r="B80" s="125"/>
      <c r="C80" s="125"/>
      <c r="D80" s="37" t="s">
        <v>10</v>
      </c>
      <c r="E80" s="35" t="s">
        <v>4</v>
      </c>
      <c r="F80" s="128"/>
      <c r="G80" s="37" t="s">
        <v>10</v>
      </c>
    </row>
    <row r="81" spans="1:7" s="64" customFormat="1" ht="64.5" customHeight="1">
      <c r="A81" s="62">
        <v>1</v>
      </c>
      <c r="B81" s="63" t="s">
        <v>206</v>
      </c>
      <c r="C81" s="63" t="s">
        <v>207</v>
      </c>
      <c r="D81" s="63">
        <v>40</v>
      </c>
      <c r="E81" s="63" t="s">
        <v>208</v>
      </c>
      <c r="F81" s="63" t="s">
        <v>209</v>
      </c>
      <c r="G81" s="62">
        <v>39</v>
      </c>
    </row>
    <row r="82" spans="1:7" s="64" customFormat="1" ht="69" customHeight="1">
      <c r="A82" s="62">
        <v>2</v>
      </c>
      <c r="B82" s="63" t="s">
        <v>206</v>
      </c>
      <c r="C82" s="63" t="s">
        <v>210</v>
      </c>
      <c r="D82" s="63">
        <v>35</v>
      </c>
      <c r="E82" s="62" t="s">
        <v>211</v>
      </c>
      <c r="F82" s="63" t="s">
        <v>212</v>
      </c>
      <c r="G82" s="62">
        <v>35</v>
      </c>
    </row>
    <row r="83" spans="1:7" s="64" customFormat="1" ht="69" customHeight="1">
      <c r="A83" s="62">
        <v>3</v>
      </c>
      <c r="B83" s="63" t="s">
        <v>206</v>
      </c>
      <c r="C83" s="63" t="s">
        <v>213</v>
      </c>
      <c r="D83" s="63">
        <v>5</v>
      </c>
      <c r="E83" s="62" t="s">
        <v>214</v>
      </c>
      <c r="F83" s="63" t="s">
        <v>215</v>
      </c>
      <c r="G83" s="62">
        <v>5</v>
      </c>
    </row>
    <row r="84" spans="1:7" s="64" customFormat="1" ht="69" customHeight="1">
      <c r="A84" s="62">
        <v>4</v>
      </c>
      <c r="B84" s="63" t="s">
        <v>206</v>
      </c>
      <c r="C84" s="63" t="s">
        <v>216</v>
      </c>
      <c r="D84" s="63">
        <v>15</v>
      </c>
      <c r="E84" s="62" t="s">
        <v>217</v>
      </c>
      <c r="F84" s="63" t="s">
        <v>218</v>
      </c>
      <c r="G84" s="62">
        <v>15</v>
      </c>
    </row>
    <row r="85" spans="1:7" s="64" customFormat="1" ht="69" customHeight="1">
      <c r="A85" s="62">
        <v>5</v>
      </c>
      <c r="B85" s="63" t="s">
        <v>206</v>
      </c>
      <c r="C85" s="63" t="s">
        <v>219</v>
      </c>
      <c r="D85" s="63">
        <v>5</v>
      </c>
      <c r="E85" s="62" t="s">
        <v>220</v>
      </c>
      <c r="F85" s="63" t="s">
        <v>215</v>
      </c>
      <c r="G85" s="62">
        <v>5</v>
      </c>
    </row>
    <row r="86" spans="1:7" s="64" customFormat="1" ht="69" customHeight="1">
      <c r="A86" s="62">
        <v>6</v>
      </c>
      <c r="B86" s="63" t="s">
        <v>206</v>
      </c>
      <c r="C86" s="63" t="s">
        <v>207</v>
      </c>
      <c r="D86" s="63">
        <v>20</v>
      </c>
      <c r="E86" s="62" t="s">
        <v>208</v>
      </c>
      <c r="F86" s="63" t="s">
        <v>221</v>
      </c>
      <c r="G86" s="62">
        <v>20</v>
      </c>
    </row>
    <row r="87" spans="1:7" s="64" customFormat="1" ht="69" customHeight="1">
      <c r="A87" s="62">
        <v>7</v>
      </c>
      <c r="B87" s="63" t="s">
        <v>206</v>
      </c>
      <c r="C87" s="63" t="s">
        <v>210</v>
      </c>
      <c r="D87" s="63">
        <v>10</v>
      </c>
      <c r="E87" s="62" t="s">
        <v>211</v>
      </c>
      <c r="F87" s="63" t="s">
        <v>222</v>
      </c>
      <c r="G87" s="62">
        <v>10</v>
      </c>
    </row>
    <row r="88" spans="1:7" s="64" customFormat="1" ht="69" customHeight="1">
      <c r="A88" s="62">
        <v>8</v>
      </c>
      <c r="B88" s="63" t="s">
        <v>206</v>
      </c>
      <c r="C88" s="63" t="s">
        <v>213</v>
      </c>
      <c r="D88" s="63">
        <v>20</v>
      </c>
      <c r="E88" s="62" t="s">
        <v>223</v>
      </c>
      <c r="F88" s="63" t="s">
        <v>221</v>
      </c>
      <c r="G88" s="62">
        <v>20</v>
      </c>
    </row>
    <row r="89" spans="1:7" s="64" customFormat="1" ht="69" customHeight="1">
      <c r="A89" s="62">
        <v>9</v>
      </c>
      <c r="B89" s="63" t="s">
        <v>206</v>
      </c>
      <c r="C89" s="63" t="s">
        <v>216</v>
      </c>
      <c r="D89" s="63">
        <v>5</v>
      </c>
      <c r="E89" s="62" t="s">
        <v>217</v>
      </c>
      <c r="F89" s="63" t="s">
        <v>224</v>
      </c>
      <c r="G89" s="62">
        <v>5</v>
      </c>
    </row>
    <row r="90" spans="1:7" s="64" customFormat="1" ht="69" customHeight="1">
      <c r="A90" s="62">
        <v>10</v>
      </c>
      <c r="B90" s="63" t="s">
        <v>206</v>
      </c>
      <c r="C90" s="63" t="s">
        <v>219</v>
      </c>
      <c r="D90" s="63">
        <v>15</v>
      </c>
      <c r="E90" s="62" t="s">
        <v>220</v>
      </c>
      <c r="F90" s="63" t="s">
        <v>225</v>
      </c>
      <c r="G90" s="62">
        <v>15</v>
      </c>
    </row>
    <row r="91" spans="1:7" s="64" customFormat="1" ht="69" customHeight="1">
      <c r="A91" s="62">
        <v>11</v>
      </c>
      <c r="B91" s="63" t="s">
        <v>206</v>
      </c>
      <c r="C91" s="63" t="s">
        <v>226</v>
      </c>
      <c r="D91" s="63">
        <v>30</v>
      </c>
      <c r="E91" s="62" t="s">
        <v>227</v>
      </c>
      <c r="F91" s="63" t="s">
        <v>228</v>
      </c>
      <c r="G91" s="62">
        <v>30</v>
      </c>
    </row>
    <row r="92" spans="1:7" s="65" customFormat="1" ht="76.5" customHeight="1">
      <c r="A92" s="62">
        <v>12</v>
      </c>
      <c r="B92" s="63" t="s">
        <v>243</v>
      </c>
      <c r="C92" s="63" t="s">
        <v>243</v>
      </c>
      <c r="D92" s="63">
        <v>1</v>
      </c>
      <c r="E92" s="63"/>
      <c r="F92" s="63" t="s">
        <v>244</v>
      </c>
      <c r="G92" s="62">
        <v>1</v>
      </c>
    </row>
    <row r="93" spans="1:7" s="65" customFormat="1" ht="76.5" customHeight="1">
      <c r="A93" s="62" t="s">
        <v>35</v>
      </c>
      <c r="B93" s="63" t="s">
        <v>243</v>
      </c>
      <c r="C93" s="63" t="s">
        <v>245</v>
      </c>
      <c r="D93" s="63">
        <v>1</v>
      </c>
      <c r="E93" s="62" t="s">
        <v>246</v>
      </c>
      <c r="F93" s="63"/>
      <c r="G93" s="62">
        <v>1</v>
      </c>
    </row>
    <row r="94" spans="1:7" s="65" customFormat="1" ht="76.5" customHeight="1">
      <c r="A94" s="62" t="s">
        <v>36</v>
      </c>
      <c r="B94" s="63" t="s">
        <v>243</v>
      </c>
      <c r="C94" s="63" t="s">
        <v>247</v>
      </c>
      <c r="D94" s="63">
        <v>1</v>
      </c>
      <c r="E94" s="62" t="s">
        <v>246</v>
      </c>
      <c r="F94" s="63"/>
      <c r="G94" s="62">
        <v>1</v>
      </c>
    </row>
    <row r="95" spans="1:7" s="21" customFormat="1" ht="60.75" customHeight="1">
      <c r="A95" s="12"/>
      <c r="B95" s="15" t="s">
        <v>9</v>
      </c>
      <c r="C95" s="117" t="s">
        <v>233</v>
      </c>
      <c r="D95" s="117"/>
      <c r="E95" s="117"/>
      <c r="F95" s="117"/>
      <c r="G95" s="38"/>
    </row>
    <row r="96" spans="1:7" s="21" customFormat="1" ht="33.75" customHeight="1">
      <c r="A96" s="12"/>
      <c r="B96" s="13" t="s">
        <v>14</v>
      </c>
      <c r="C96" s="117" t="s">
        <v>17</v>
      </c>
      <c r="D96" s="117"/>
      <c r="E96" s="117"/>
      <c r="F96" s="38"/>
      <c r="G96" s="38"/>
    </row>
    <row r="97" spans="1:256" s="21" customFormat="1" ht="18" customHeight="1">
      <c r="A97" s="12"/>
      <c r="B97" s="3"/>
      <c r="C97" s="4"/>
      <c r="D97" s="38"/>
      <c r="E97" s="38"/>
      <c r="F97" s="38"/>
      <c r="G97" s="38"/>
    </row>
    <row r="98" spans="1:256" s="21" customFormat="1" ht="60.75" customHeight="1">
      <c r="A98" s="123" t="s">
        <v>8</v>
      </c>
      <c r="B98" s="124" t="s">
        <v>0</v>
      </c>
      <c r="C98" s="124" t="s">
        <v>1</v>
      </c>
      <c r="D98" s="126" t="s">
        <v>2</v>
      </c>
      <c r="E98" s="126"/>
      <c r="F98" s="127" t="s">
        <v>15</v>
      </c>
      <c r="G98" s="34" t="s">
        <v>6</v>
      </c>
    </row>
    <row r="99" spans="1:256" s="21" customFormat="1" ht="60.75" customHeight="1">
      <c r="A99" s="123"/>
      <c r="B99" s="125"/>
      <c r="C99" s="125"/>
      <c r="D99" s="37" t="s">
        <v>10</v>
      </c>
      <c r="E99" s="35" t="s">
        <v>4</v>
      </c>
      <c r="F99" s="128"/>
      <c r="G99" s="37" t="s">
        <v>10</v>
      </c>
    </row>
    <row r="100" spans="1:256" s="65" customFormat="1" ht="49.5" customHeight="1">
      <c r="A100" s="62">
        <v>1</v>
      </c>
      <c r="B100" s="63" t="s">
        <v>229</v>
      </c>
      <c r="C100" s="63" t="s">
        <v>230</v>
      </c>
      <c r="D100" s="63">
        <v>50</v>
      </c>
      <c r="E100" s="63" t="s">
        <v>231</v>
      </c>
      <c r="F100" s="63" t="s">
        <v>232</v>
      </c>
      <c r="G100" s="62">
        <v>50</v>
      </c>
    </row>
    <row r="101" spans="1:256" s="3" customFormat="1" ht="29.25" customHeight="1">
      <c r="A101" s="12"/>
      <c r="B101" s="15" t="s">
        <v>9</v>
      </c>
      <c r="C101" s="117" t="s">
        <v>28</v>
      </c>
      <c r="D101" s="117"/>
      <c r="E101" s="117"/>
      <c r="F101" s="117"/>
      <c r="G101" s="38"/>
      <c r="H101" s="32">
        <v>36</v>
      </c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22"/>
      <c r="CG101" s="22"/>
      <c r="CH101" s="22"/>
      <c r="CI101" s="22"/>
      <c r="CJ101" s="22"/>
      <c r="CK101" s="22"/>
      <c r="CL101" s="22"/>
      <c r="CM101" s="22"/>
      <c r="CN101" s="22"/>
      <c r="CO101" s="22"/>
      <c r="CP101" s="22"/>
      <c r="CQ101" s="22"/>
      <c r="CR101" s="22"/>
      <c r="CS101" s="22"/>
      <c r="CT101" s="22"/>
      <c r="CU101" s="22"/>
      <c r="CV101" s="22"/>
      <c r="CW101" s="22"/>
      <c r="CX101" s="22"/>
      <c r="CY101" s="22"/>
      <c r="CZ101" s="22"/>
      <c r="DA101" s="22"/>
      <c r="DB101" s="22"/>
      <c r="DC101" s="22"/>
      <c r="DD101" s="22"/>
      <c r="DE101" s="22"/>
      <c r="DF101" s="22"/>
      <c r="DG101" s="22"/>
      <c r="DH101" s="22"/>
      <c r="DI101" s="22"/>
      <c r="DJ101" s="22"/>
      <c r="DK101" s="22"/>
      <c r="DL101" s="22"/>
      <c r="DM101" s="22"/>
      <c r="DN101" s="22"/>
      <c r="DO101" s="22"/>
      <c r="DP101" s="22"/>
      <c r="DQ101" s="22"/>
      <c r="DR101" s="22"/>
      <c r="DS101" s="22"/>
      <c r="DT101" s="22"/>
      <c r="DU101" s="22"/>
      <c r="DV101" s="22"/>
      <c r="DW101" s="22"/>
      <c r="DX101" s="22"/>
      <c r="DY101" s="22"/>
      <c r="DZ101" s="22"/>
      <c r="EA101" s="22"/>
      <c r="EB101" s="22"/>
      <c r="EC101" s="22"/>
      <c r="ED101" s="22"/>
      <c r="EE101" s="22"/>
      <c r="EF101" s="22"/>
      <c r="EG101" s="22"/>
      <c r="EH101" s="22"/>
      <c r="EI101" s="22"/>
      <c r="EJ101" s="22"/>
      <c r="EK101" s="22"/>
      <c r="EL101" s="22"/>
      <c r="EM101" s="22"/>
      <c r="EN101" s="22"/>
      <c r="EO101" s="22"/>
      <c r="EP101" s="22"/>
      <c r="EQ101" s="22"/>
      <c r="ER101" s="22"/>
      <c r="ES101" s="22"/>
      <c r="ET101" s="22"/>
      <c r="EU101" s="22"/>
      <c r="EV101" s="22"/>
      <c r="EW101" s="22"/>
      <c r="EX101" s="22"/>
      <c r="EY101" s="22"/>
      <c r="EZ101" s="22"/>
      <c r="FA101" s="22"/>
      <c r="FB101" s="22"/>
      <c r="FC101" s="22"/>
      <c r="FD101" s="22"/>
      <c r="FE101" s="22"/>
      <c r="FF101" s="22"/>
      <c r="FG101" s="22"/>
      <c r="FH101" s="22"/>
      <c r="FI101" s="22"/>
      <c r="FJ101" s="22"/>
      <c r="FK101" s="22"/>
      <c r="FL101" s="22"/>
      <c r="FM101" s="22"/>
      <c r="FN101" s="22"/>
      <c r="FO101" s="22"/>
      <c r="FP101" s="22"/>
      <c r="FQ101" s="22"/>
      <c r="FR101" s="22"/>
      <c r="FS101" s="22"/>
      <c r="FT101" s="22"/>
      <c r="FU101" s="22"/>
      <c r="FV101" s="22"/>
      <c r="FW101" s="22"/>
      <c r="FX101" s="22"/>
      <c r="FY101" s="22"/>
      <c r="FZ101" s="22"/>
      <c r="GA101" s="22"/>
      <c r="GB101" s="22"/>
      <c r="GC101" s="22"/>
      <c r="GD101" s="22"/>
      <c r="GE101" s="22"/>
      <c r="GF101" s="22"/>
      <c r="GG101" s="22"/>
      <c r="GH101" s="22"/>
      <c r="GI101" s="22"/>
      <c r="GJ101" s="22"/>
      <c r="GK101" s="22"/>
      <c r="GL101" s="22"/>
      <c r="GM101" s="22"/>
      <c r="GN101" s="22"/>
      <c r="GO101" s="22"/>
      <c r="GP101" s="22"/>
      <c r="GQ101" s="22"/>
      <c r="GR101" s="22"/>
      <c r="GS101" s="22"/>
      <c r="GT101" s="22"/>
      <c r="GU101" s="22"/>
      <c r="GV101" s="22"/>
      <c r="GW101" s="22"/>
      <c r="GX101" s="22"/>
      <c r="GY101" s="22"/>
      <c r="GZ101" s="22"/>
      <c r="HA101" s="22"/>
      <c r="HB101" s="22"/>
      <c r="HC101" s="22"/>
      <c r="HD101" s="22"/>
      <c r="HE101" s="22"/>
      <c r="HF101" s="22"/>
      <c r="HG101" s="22"/>
      <c r="HH101" s="22"/>
      <c r="HI101" s="22"/>
      <c r="HJ101" s="22"/>
      <c r="HK101" s="22"/>
      <c r="HL101" s="22"/>
      <c r="HM101" s="22"/>
      <c r="HN101" s="22"/>
      <c r="HO101" s="22"/>
      <c r="HP101" s="22"/>
      <c r="HQ101" s="22"/>
      <c r="HR101" s="22"/>
      <c r="HS101" s="22"/>
      <c r="HT101" s="22"/>
      <c r="HU101" s="22"/>
      <c r="HV101" s="22"/>
      <c r="HW101" s="22"/>
      <c r="HX101" s="22"/>
      <c r="HY101" s="22"/>
      <c r="HZ101" s="22"/>
      <c r="IA101" s="22"/>
      <c r="IB101" s="22"/>
      <c r="IC101" s="22"/>
      <c r="ID101" s="22"/>
      <c r="IE101" s="22"/>
      <c r="IF101" s="22"/>
      <c r="IG101" s="22"/>
      <c r="IH101" s="22"/>
      <c r="II101" s="22"/>
      <c r="IJ101" s="22"/>
      <c r="IK101" s="22"/>
      <c r="IL101" s="22"/>
      <c r="IM101" s="22"/>
      <c r="IN101" s="22"/>
      <c r="IO101" s="22"/>
      <c r="IP101" s="22"/>
      <c r="IQ101" s="22"/>
      <c r="IR101" s="22"/>
      <c r="IS101" s="22"/>
      <c r="IT101" s="22"/>
      <c r="IU101" s="22"/>
      <c r="IV101" s="22"/>
    </row>
    <row r="102" spans="1:256" s="3" customFormat="1" ht="29.25" customHeight="1">
      <c r="A102" s="12"/>
      <c r="B102" s="13" t="s">
        <v>14</v>
      </c>
      <c r="C102" s="117" t="s">
        <v>21</v>
      </c>
      <c r="D102" s="117"/>
      <c r="E102" s="117"/>
      <c r="F102" s="38"/>
      <c r="G102" s="38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</row>
    <row r="103" spans="1:256" s="22" customFormat="1" ht="39.75" customHeight="1">
      <c r="A103" s="12"/>
      <c r="B103" s="3"/>
      <c r="C103" s="4"/>
      <c r="D103" s="38"/>
      <c r="E103" s="38"/>
      <c r="F103" s="38"/>
      <c r="G103" s="38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</row>
    <row r="104" spans="1:256" ht="39.75" customHeight="1">
      <c r="A104" s="123" t="s">
        <v>8</v>
      </c>
      <c r="B104" s="124" t="s">
        <v>0</v>
      </c>
      <c r="C104" s="124" t="s">
        <v>1</v>
      </c>
      <c r="D104" s="126" t="s">
        <v>2</v>
      </c>
      <c r="E104" s="126"/>
      <c r="F104" s="127" t="s">
        <v>15</v>
      </c>
      <c r="G104" s="34" t="s">
        <v>6</v>
      </c>
    </row>
    <row r="105" spans="1:256" ht="39.75" customHeight="1">
      <c r="A105" s="123"/>
      <c r="B105" s="125"/>
      <c r="C105" s="125"/>
      <c r="D105" s="37" t="s">
        <v>10</v>
      </c>
      <c r="E105" s="35" t="s">
        <v>4</v>
      </c>
      <c r="F105" s="128"/>
      <c r="G105" s="37" t="s">
        <v>10</v>
      </c>
      <c r="H105" s="14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  <c r="IV105" s="3"/>
    </row>
    <row r="106" spans="1:256" s="73" customFormat="1" ht="18.600000000000001" customHeight="1">
      <c r="A106" s="66">
        <v>1</v>
      </c>
      <c r="B106" s="67"/>
      <c r="C106" s="68" t="s">
        <v>153</v>
      </c>
      <c r="D106" s="69">
        <v>38</v>
      </c>
      <c r="E106" s="70" t="s">
        <v>154</v>
      </c>
      <c r="F106" s="71">
        <v>1339</v>
      </c>
      <c r="G106" s="72">
        <v>44477</v>
      </c>
      <c r="H106" s="71">
        <v>38</v>
      </c>
      <c r="I106" s="65"/>
    </row>
    <row r="107" spans="1:256" s="73" customFormat="1" ht="16.899999999999999" customHeight="1">
      <c r="A107" s="66">
        <v>2</v>
      </c>
      <c r="B107" s="67"/>
      <c r="C107" s="74" t="s">
        <v>155</v>
      </c>
      <c r="D107" s="69">
        <v>491</v>
      </c>
      <c r="E107" s="75">
        <v>40521</v>
      </c>
      <c r="F107" s="71">
        <v>1414</v>
      </c>
      <c r="G107" s="72">
        <v>44495</v>
      </c>
      <c r="H107" s="71">
        <v>491</v>
      </c>
      <c r="I107" s="65"/>
    </row>
    <row r="108" spans="1:256" s="73" customFormat="1" ht="16.899999999999999" customHeight="1">
      <c r="A108" s="66">
        <v>3</v>
      </c>
      <c r="B108" s="67"/>
      <c r="C108" s="74" t="s">
        <v>155</v>
      </c>
      <c r="D108" s="69">
        <v>773</v>
      </c>
      <c r="E108" s="75">
        <v>50621</v>
      </c>
      <c r="F108" s="71">
        <v>1414</v>
      </c>
      <c r="G108" s="72">
        <v>44495</v>
      </c>
      <c r="H108" s="71">
        <v>773</v>
      </c>
      <c r="I108" s="65"/>
    </row>
    <row r="109" spans="1:256" s="73" customFormat="1" ht="16.149999999999999" customHeight="1">
      <c r="A109" s="66">
        <v>4</v>
      </c>
      <c r="B109" s="67"/>
      <c r="C109" s="74" t="s">
        <v>155</v>
      </c>
      <c r="D109" s="69">
        <v>136</v>
      </c>
      <c r="E109" s="75">
        <v>60621</v>
      </c>
      <c r="F109" s="71">
        <v>1414</v>
      </c>
      <c r="G109" s="72">
        <v>44495</v>
      </c>
      <c r="H109" s="71">
        <v>136</v>
      </c>
      <c r="I109" s="65"/>
    </row>
    <row r="110" spans="1:256" s="73" customFormat="1" ht="16.149999999999999" customHeight="1">
      <c r="A110" s="66">
        <v>5</v>
      </c>
      <c r="B110" s="67"/>
      <c r="C110" s="74" t="s">
        <v>156</v>
      </c>
      <c r="D110" s="76">
        <v>150</v>
      </c>
      <c r="E110" s="76" t="s">
        <v>157</v>
      </c>
      <c r="F110" s="71">
        <v>1414</v>
      </c>
      <c r="G110" s="72">
        <v>44495</v>
      </c>
      <c r="H110" s="71">
        <v>150</v>
      </c>
      <c r="I110" s="65"/>
    </row>
    <row r="111" spans="1:256" s="73" customFormat="1" ht="15" customHeight="1">
      <c r="A111" s="66">
        <v>6</v>
      </c>
      <c r="B111" s="67"/>
      <c r="C111" s="74" t="s">
        <v>158</v>
      </c>
      <c r="D111" s="69">
        <v>144</v>
      </c>
      <c r="E111" s="75" t="s">
        <v>159</v>
      </c>
      <c r="F111" s="71">
        <v>1414</v>
      </c>
      <c r="G111" s="72">
        <v>44495</v>
      </c>
      <c r="H111" s="71">
        <v>144</v>
      </c>
      <c r="I111" s="65"/>
    </row>
    <row r="112" spans="1:256" s="73" customFormat="1" ht="15" customHeight="1">
      <c r="A112" s="66">
        <v>7</v>
      </c>
      <c r="B112" s="67"/>
      <c r="C112" s="77" t="s">
        <v>160</v>
      </c>
      <c r="D112" s="78">
        <v>3600</v>
      </c>
      <c r="E112" s="75" t="s">
        <v>161</v>
      </c>
      <c r="F112" s="71">
        <v>1414</v>
      </c>
      <c r="G112" s="72">
        <v>44495</v>
      </c>
      <c r="H112" s="71">
        <v>3600</v>
      </c>
      <c r="I112" s="65"/>
    </row>
    <row r="113" spans="1:256" s="73" customFormat="1" ht="15" customHeight="1">
      <c r="A113" s="66">
        <v>8</v>
      </c>
      <c r="B113" s="67"/>
      <c r="C113" s="77" t="s">
        <v>160</v>
      </c>
      <c r="D113" s="78">
        <v>540</v>
      </c>
      <c r="E113" s="75" t="s">
        <v>162</v>
      </c>
      <c r="F113" s="71">
        <v>1414</v>
      </c>
      <c r="G113" s="72">
        <v>44495</v>
      </c>
      <c r="H113" s="71">
        <v>540</v>
      </c>
      <c r="I113" s="65"/>
    </row>
    <row r="114" spans="1:256" s="73" customFormat="1" ht="15" customHeight="1">
      <c r="A114" s="66">
        <v>9</v>
      </c>
      <c r="B114" s="67"/>
      <c r="C114" s="74" t="s">
        <v>163</v>
      </c>
      <c r="D114" s="79">
        <v>270</v>
      </c>
      <c r="E114" s="75" t="s">
        <v>164</v>
      </c>
      <c r="F114" s="71">
        <v>1414</v>
      </c>
      <c r="G114" s="72">
        <v>44495</v>
      </c>
      <c r="H114" s="71">
        <f>D114</f>
        <v>270</v>
      </c>
      <c r="I114" s="65"/>
    </row>
    <row r="115" spans="1:256" s="73" customFormat="1" ht="15" customHeight="1">
      <c r="A115" s="66">
        <v>10</v>
      </c>
      <c r="B115" s="67"/>
      <c r="C115" s="74" t="s">
        <v>163</v>
      </c>
      <c r="D115" s="79">
        <v>330</v>
      </c>
      <c r="E115" s="75" t="s">
        <v>165</v>
      </c>
      <c r="F115" s="71">
        <v>1414</v>
      </c>
      <c r="G115" s="72">
        <v>44495</v>
      </c>
      <c r="H115" s="71">
        <f>D115</f>
        <v>330</v>
      </c>
      <c r="I115" s="65"/>
    </row>
    <row r="116" spans="1:256" s="73" customFormat="1" ht="15" customHeight="1">
      <c r="A116" s="66">
        <v>11</v>
      </c>
      <c r="B116" s="67"/>
      <c r="C116" s="74" t="s">
        <v>166</v>
      </c>
      <c r="D116" s="79">
        <v>100</v>
      </c>
      <c r="E116" s="75" t="s">
        <v>167</v>
      </c>
      <c r="F116" s="71">
        <v>1414</v>
      </c>
      <c r="G116" s="72">
        <v>44495</v>
      </c>
      <c r="H116" s="71">
        <f>D116</f>
        <v>100</v>
      </c>
      <c r="I116" s="65"/>
    </row>
    <row r="117" spans="1:256" s="73" customFormat="1" ht="15" customHeight="1">
      <c r="A117" s="66">
        <v>12</v>
      </c>
      <c r="B117" s="67"/>
      <c r="C117" s="74" t="s">
        <v>166</v>
      </c>
      <c r="D117" s="79">
        <v>62</v>
      </c>
      <c r="E117" s="75" t="s">
        <v>168</v>
      </c>
      <c r="F117" s="71">
        <v>1414</v>
      </c>
      <c r="G117" s="72">
        <v>44495</v>
      </c>
      <c r="H117" s="71">
        <f>D117</f>
        <v>62</v>
      </c>
      <c r="I117" s="65"/>
    </row>
    <row r="118" spans="1:256" s="23" customFormat="1" ht="16.5" customHeight="1">
      <c r="A118" s="12"/>
      <c r="B118" s="15" t="s">
        <v>9</v>
      </c>
      <c r="C118" s="117" t="s">
        <v>50</v>
      </c>
      <c r="D118" s="117"/>
      <c r="E118" s="117"/>
      <c r="F118" s="117"/>
      <c r="G118" s="38"/>
      <c r="H118" s="18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</row>
    <row r="119" spans="1:256" s="23" customFormat="1" ht="16.5" customHeight="1">
      <c r="A119" s="12"/>
      <c r="B119" s="13" t="s">
        <v>14</v>
      </c>
      <c r="C119" s="117" t="s">
        <v>21</v>
      </c>
      <c r="D119" s="117"/>
      <c r="E119" s="117"/>
      <c r="F119" s="38"/>
      <c r="G119" s="38"/>
      <c r="H119" s="1"/>
    </row>
    <row r="120" spans="1:256" s="23" customFormat="1" ht="16.5" customHeight="1">
      <c r="A120" s="12"/>
      <c r="B120" s="3"/>
      <c r="C120" s="4"/>
      <c r="D120" s="38"/>
      <c r="E120" s="38"/>
      <c r="F120" s="38"/>
      <c r="G120" s="38"/>
      <c r="H120" s="1"/>
    </row>
    <row r="121" spans="1:256" s="23" customFormat="1" ht="16.5" customHeight="1">
      <c r="A121" s="123" t="s">
        <v>8</v>
      </c>
      <c r="B121" s="124" t="s">
        <v>0</v>
      </c>
      <c r="C121" s="124" t="s">
        <v>1</v>
      </c>
      <c r="D121" s="126" t="s">
        <v>2</v>
      </c>
      <c r="E121" s="126"/>
      <c r="F121" s="127" t="s">
        <v>15</v>
      </c>
      <c r="G121" s="34" t="s">
        <v>6</v>
      </c>
      <c r="H121" s="1"/>
    </row>
    <row r="122" spans="1:256" s="23" customFormat="1" ht="103.5" customHeight="1">
      <c r="A122" s="123"/>
      <c r="B122" s="125"/>
      <c r="C122" s="125"/>
      <c r="D122" s="37" t="s">
        <v>10</v>
      </c>
      <c r="E122" s="35" t="s">
        <v>4</v>
      </c>
      <c r="F122" s="128"/>
      <c r="G122" s="37" t="s">
        <v>10</v>
      </c>
    </row>
    <row r="123" spans="1:256" s="73" customFormat="1" ht="24.6" customHeight="1">
      <c r="A123" s="66">
        <v>1</v>
      </c>
      <c r="B123" s="67"/>
      <c r="C123" s="80" t="s">
        <v>169</v>
      </c>
      <c r="D123" s="78">
        <v>825000</v>
      </c>
      <c r="E123" s="81" t="s">
        <v>170</v>
      </c>
      <c r="F123" s="82">
        <v>1247</v>
      </c>
      <c r="G123" s="83">
        <v>44459</v>
      </c>
      <c r="H123" s="79">
        <f>D123</f>
        <v>825000</v>
      </c>
      <c r="I123" s="84"/>
      <c r="J123" s="84"/>
    </row>
    <row r="124" spans="1:256" s="73" customFormat="1" ht="24.6" customHeight="1">
      <c r="A124" s="66">
        <v>2</v>
      </c>
      <c r="B124" s="67"/>
      <c r="C124" s="80" t="s">
        <v>49</v>
      </c>
      <c r="D124" s="79">
        <v>3166000</v>
      </c>
      <c r="E124" s="81" t="s">
        <v>171</v>
      </c>
      <c r="F124" s="85">
        <v>312</v>
      </c>
      <c r="G124" s="83">
        <v>44280</v>
      </c>
      <c r="H124" s="79">
        <f>D124</f>
        <v>3166000</v>
      </c>
      <c r="I124" s="84"/>
      <c r="J124" s="84"/>
    </row>
    <row r="125" spans="1:256" s="73" customFormat="1" ht="21.6" customHeight="1">
      <c r="A125" s="66">
        <v>3</v>
      </c>
      <c r="B125" s="67"/>
      <c r="C125" s="86" t="s">
        <v>172</v>
      </c>
      <c r="D125" s="78">
        <v>60</v>
      </c>
      <c r="E125" s="87" t="s">
        <v>173</v>
      </c>
      <c r="F125" s="85">
        <v>1397</v>
      </c>
      <c r="G125" s="83">
        <v>44491</v>
      </c>
      <c r="H125" s="79">
        <f>D125</f>
        <v>60</v>
      </c>
      <c r="I125" s="84"/>
      <c r="J125" s="84"/>
      <c r="M125" s="88"/>
      <c r="N125" s="89"/>
    </row>
    <row r="126" spans="1:256" s="73" customFormat="1" ht="21.6" customHeight="1">
      <c r="A126" s="66">
        <v>4</v>
      </c>
      <c r="B126" s="67"/>
      <c r="C126" s="80" t="s">
        <v>51</v>
      </c>
      <c r="D126" s="79">
        <v>998000</v>
      </c>
      <c r="E126" s="81" t="s">
        <v>174</v>
      </c>
      <c r="F126" s="90">
        <v>718</v>
      </c>
      <c r="G126" s="91">
        <v>44365</v>
      </c>
      <c r="H126" s="79">
        <f t="shared" ref="H126:H133" si="2">D126</f>
        <v>998000</v>
      </c>
      <c r="I126" s="84"/>
      <c r="J126" s="84"/>
      <c r="M126" s="88"/>
      <c r="N126" s="89"/>
    </row>
    <row r="127" spans="1:256" s="73" customFormat="1" ht="21.6" customHeight="1">
      <c r="A127" s="66">
        <v>5</v>
      </c>
      <c r="B127" s="67"/>
      <c r="C127" s="80" t="s">
        <v>51</v>
      </c>
      <c r="D127" s="79">
        <v>992000</v>
      </c>
      <c r="E127" s="81" t="s">
        <v>175</v>
      </c>
      <c r="F127" s="90">
        <v>718</v>
      </c>
      <c r="G127" s="91">
        <v>44365</v>
      </c>
      <c r="H127" s="79">
        <f t="shared" si="2"/>
        <v>992000</v>
      </c>
      <c r="I127" s="84"/>
      <c r="J127" s="84"/>
      <c r="M127" s="88"/>
      <c r="N127" s="89"/>
    </row>
    <row r="128" spans="1:256" s="73" customFormat="1" ht="21.6" customHeight="1">
      <c r="A128" s="66">
        <v>6</v>
      </c>
      <c r="B128" s="67"/>
      <c r="C128" s="80" t="s">
        <v>51</v>
      </c>
      <c r="D128" s="79">
        <v>980000</v>
      </c>
      <c r="E128" s="81" t="s">
        <v>176</v>
      </c>
      <c r="F128" s="90">
        <v>718</v>
      </c>
      <c r="G128" s="91">
        <v>44365</v>
      </c>
      <c r="H128" s="79">
        <f t="shared" si="2"/>
        <v>980000</v>
      </c>
      <c r="I128" s="84"/>
      <c r="J128" s="84"/>
      <c r="M128" s="88"/>
      <c r="N128" s="89"/>
    </row>
    <row r="129" spans="1:256" s="73" customFormat="1" ht="21.6" customHeight="1">
      <c r="A129" s="66">
        <v>7</v>
      </c>
      <c r="B129" s="67"/>
      <c r="C129" s="80" t="s">
        <v>51</v>
      </c>
      <c r="D129" s="79">
        <v>982000</v>
      </c>
      <c r="E129" s="81" t="s">
        <v>177</v>
      </c>
      <c r="F129" s="90">
        <v>718</v>
      </c>
      <c r="G129" s="91">
        <v>44365</v>
      </c>
      <c r="H129" s="79">
        <f t="shared" si="2"/>
        <v>982000</v>
      </c>
      <c r="I129" s="84"/>
      <c r="J129" s="84"/>
      <c r="M129" s="88"/>
      <c r="N129" s="89"/>
    </row>
    <row r="130" spans="1:256" s="73" customFormat="1" ht="21.6" customHeight="1">
      <c r="A130" s="66">
        <v>8</v>
      </c>
      <c r="B130" s="67"/>
      <c r="C130" s="80" t="s">
        <v>51</v>
      </c>
      <c r="D130" s="79">
        <v>702000</v>
      </c>
      <c r="E130" s="81" t="s">
        <v>178</v>
      </c>
      <c r="F130" s="90">
        <v>718</v>
      </c>
      <c r="G130" s="91">
        <v>44365</v>
      </c>
      <c r="H130" s="79">
        <f t="shared" si="2"/>
        <v>702000</v>
      </c>
      <c r="I130" s="84"/>
      <c r="J130" s="84"/>
      <c r="M130" s="88"/>
      <c r="N130" s="89"/>
    </row>
    <row r="131" spans="1:256" s="73" customFormat="1" ht="21.6" customHeight="1">
      <c r="A131" s="66">
        <v>9</v>
      </c>
      <c r="B131" s="67"/>
      <c r="C131" s="80" t="s">
        <v>51</v>
      </c>
      <c r="D131" s="79">
        <v>672000</v>
      </c>
      <c r="E131" s="81" t="s">
        <v>179</v>
      </c>
      <c r="F131" s="90">
        <v>718</v>
      </c>
      <c r="G131" s="91">
        <v>44365</v>
      </c>
      <c r="H131" s="79">
        <f t="shared" si="2"/>
        <v>672000</v>
      </c>
      <c r="I131" s="84"/>
      <c r="J131" s="84"/>
      <c r="M131" s="88"/>
      <c r="N131" s="89"/>
    </row>
    <row r="132" spans="1:256" s="73" customFormat="1" ht="21.6" customHeight="1">
      <c r="A132" s="66">
        <v>10</v>
      </c>
      <c r="B132" s="67"/>
      <c r="C132" s="80" t="s">
        <v>51</v>
      </c>
      <c r="D132" s="79">
        <v>978000</v>
      </c>
      <c r="E132" s="81" t="s">
        <v>180</v>
      </c>
      <c r="F132" s="90">
        <v>718</v>
      </c>
      <c r="G132" s="91">
        <v>44365</v>
      </c>
      <c r="H132" s="79">
        <f t="shared" si="2"/>
        <v>978000</v>
      </c>
      <c r="I132" s="84"/>
      <c r="J132" s="84"/>
      <c r="M132" s="88"/>
      <c r="N132" s="89"/>
    </row>
    <row r="133" spans="1:256" s="73" customFormat="1" ht="27.6" customHeight="1">
      <c r="A133" s="66">
        <v>11</v>
      </c>
      <c r="B133" s="67"/>
      <c r="C133" s="80" t="s">
        <v>51</v>
      </c>
      <c r="D133" s="79">
        <v>955000</v>
      </c>
      <c r="E133" s="81" t="s">
        <v>181</v>
      </c>
      <c r="F133" s="90">
        <v>718</v>
      </c>
      <c r="G133" s="91">
        <v>44365</v>
      </c>
      <c r="H133" s="79">
        <f t="shared" si="2"/>
        <v>955000</v>
      </c>
      <c r="I133" s="84"/>
      <c r="J133" s="84"/>
    </row>
    <row r="134" spans="1:256" s="23" customFormat="1" ht="84.75" customHeight="1">
      <c r="A134" s="131" t="s">
        <v>7</v>
      </c>
      <c r="B134" s="132"/>
      <c r="C134" s="133" t="s">
        <v>24</v>
      </c>
      <c r="D134" s="133"/>
      <c r="E134" s="133"/>
      <c r="F134" s="133"/>
      <c r="G134" s="133"/>
    </row>
    <row r="135" spans="1:256" ht="59.25" customHeight="1">
      <c r="B135" s="13" t="s">
        <v>14</v>
      </c>
      <c r="C135" s="117" t="s">
        <v>16</v>
      </c>
      <c r="D135" s="117"/>
      <c r="E135" s="117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  <c r="BX135" s="23"/>
      <c r="BY135" s="23"/>
      <c r="BZ135" s="23"/>
      <c r="CA135" s="23"/>
      <c r="CB135" s="23"/>
      <c r="CC135" s="23"/>
      <c r="CD135" s="23"/>
      <c r="CE135" s="23"/>
      <c r="CF135" s="23"/>
      <c r="CG135" s="23"/>
      <c r="CH135" s="23"/>
      <c r="CI135" s="23"/>
      <c r="CJ135" s="23"/>
      <c r="CK135" s="23"/>
      <c r="CL135" s="23"/>
      <c r="CM135" s="23"/>
      <c r="CN135" s="23"/>
      <c r="CO135" s="23"/>
      <c r="CP135" s="23"/>
      <c r="CQ135" s="23"/>
      <c r="CR135" s="23"/>
      <c r="CS135" s="23"/>
      <c r="CT135" s="23"/>
      <c r="CU135" s="23"/>
      <c r="CV135" s="23"/>
      <c r="CW135" s="23"/>
      <c r="CX135" s="23"/>
      <c r="CY135" s="23"/>
      <c r="CZ135" s="23"/>
      <c r="DA135" s="23"/>
      <c r="DB135" s="23"/>
      <c r="DC135" s="23"/>
      <c r="DD135" s="23"/>
      <c r="DE135" s="23"/>
      <c r="DF135" s="23"/>
      <c r="DG135" s="23"/>
      <c r="DH135" s="23"/>
      <c r="DI135" s="23"/>
      <c r="DJ135" s="23"/>
      <c r="DK135" s="23"/>
      <c r="DL135" s="23"/>
      <c r="DM135" s="23"/>
      <c r="DN135" s="23"/>
      <c r="DO135" s="23"/>
      <c r="DP135" s="23"/>
      <c r="DQ135" s="23"/>
      <c r="DR135" s="23"/>
      <c r="DS135" s="23"/>
      <c r="DT135" s="23"/>
      <c r="DU135" s="23"/>
      <c r="DV135" s="23"/>
      <c r="DW135" s="23"/>
      <c r="DX135" s="23"/>
      <c r="DY135" s="23"/>
      <c r="DZ135" s="23"/>
      <c r="EA135" s="23"/>
      <c r="EB135" s="23"/>
      <c r="EC135" s="23"/>
      <c r="ED135" s="23"/>
      <c r="EE135" s="23"/>
      <c r="EF135" s="23"/>
      <c r="EG135" s="23"/>
      <c r="EH135" s="23"/>
      <c r="EI135" s="23"/>
      <c r="EJ135" s="23"/>
      <c r="EK135" s="23"/>
      <c r="EL135" s="23"/>
      <c r="EM135" s="23"/>
      <c r="EN135" s="23"/>
      <c r="EO135" s="23"/>
      <c r="EP135" s="23"/>
      <c r="EQ135" s="23"/>
      <c r="ER135" s="23"/>
      <c r="ES135" s="23"/>
      <c r="ET135" s="23"/>
      <c r="EU135" s="23"/>
      <c r="EV135" s="23"/>
      <c r="EW135" s="23"/>
      <c r="EX135" s="23"/>
      <c r="EY135" s="23"/>
      <c r="EZ135" s="23"/>
      <c r="FA135" s="23"/>
      <c r="FB135" s="23"/>
      <c r="FC135" s="23"/>
      <c r="FD135" s="23"/>
      <c r="FE135" s="23"/>
      <c r="FF135" s="23"/>
      <c r="FG135" s="23"/>
      <c r="FH135" s="23"/>
      <c r="FI135" s="23"/>
      <c r="FJ135" s="23"/>
      <c r="FK135" s="23"/>
      <c r="FL135" s="23"/>
      <c r="FM135" s="23"/>
      <c r="FN135" s="23"/>
      <c r="FO135" s="23"/>
      <c r="FP135" s="23"/>
      <c r="FQ135" s="23"/>
      <c r="FR135" s="23"/>
      <c r="FS135" s="23"/>
      <c r="FT135" s="23"/>
      <c r="FU135" s="23"/>
      <c r="FV135" s="23"/>
      <c r="FW135" s="23"/>
      <c r="FX135" s="23"/>
      <c r="FY135" s="23"/>
      <c r="FZ135" s="23"/>
      <c r="GA135" s="23"/>
      <c r="GB135" s="23"/>
      <c r="GC135" s="23"/>
      <c r="GD135" s="23"/>
      <c r="GE135" s="23"/>
      <c r="GF135" s="23"/>
      <c r="GG135" s="23"/>
      <c r="GH135" s="23"/>
      <c r="GI135" s="23"/>
      <c r="GJ135" s="23"/>
      <c r="GK135" s="23"/>
      <c r="GL135" s="23"/>
      <c r="GM135" s="23"/>
      <c r="GN135" s="23"/>
      <c r="GO135" s="23"/>
      <c r="GP135" s="23"/>
      <c r="GQ135" s="23"/>
      <c r="GR135" s="23"/>
      <c r="GS135" s="23"/>
      <c r="GT135" s="23"/>
      <c r="GU135" s="23"/>
      <c r="GV135" s="23"/>
      <c r="GW135" s="23"/>
      <c r="GX135" s="23"/>
      <c r="GY135" s="23"/>
      <c r="GZ135" s="23"/>
      <c r="HA135" s="23"/>
      <c r="HB135" s="23"/>
      <c r="HC135" s="23"/>
      <c r="HD135" s="23"/>
      <c r="HE135" s="23"/>
      <c r="HF135" s="23"/>
      <c r="HG135" s="23"/>
      <c r="HH135" s="23"/>
      <c r="HI135" s="23"/>
      <c r="HJ135" s="23"/>
      <c r="HK135" s="23"/>
      <c r="HL135" s="23"/>
      <c r="HM135" s="23"/>
      <c r="HN135" s="23"/>
      <c r="HO135" s="23"/>
      <c r="HP135" s="23"/>
      <c r="HQ135" s="23"/>
      <c r="HR135" s="23"/>
      <c r="HS135" s="23"/>
      <c r="HT135" s="23"/>
      <c r="HU135" s="23"/>
      <c r="HV135" s="23"/>
      <c r="HW135" s="23"/>
      <c r="HX135" s="23"/>
      <c r="HY135" s="23"/>
      <c r="HZ135" s="23"/>
      <c r="IA135" s="23"/>
      <c r="IB135" s="23"/>
      <c r="IC135" s="23"/>
      <c r="ID135" s="23"/>
      <c r="IE135" s="23"/>
      <c r="IF135" s="23"/>
      <c r="IG135" s="23"/>
      <c r="IH135" s="23"/>
      <c r="II135" s="23"/>
      <c r="IJ135" s="23"/>
      <c r="IK135" s="23"/>
      <c r="IL135" s="23"/>
      <c r="IM135" s="23"/>
      <c r="IN135" s="23"/>
      <c r="IO135" s="23"/>
      <c r="IP135" s="23"/>
      <c r="IQ135" s="23"/>
      <c r="IR135" s="23"/>
      <c r="IS135" s="23"/>
      <c r="IT135" s="23"/>
      <c r="IU135" s="23"/>
      <c r="IV135" s="23"/>
    </row>
    <row r="136" spans="1:256" ht="59.25" customHeight="1">
      <c r="A136" s="118" t="s">
        <v>8</v>
      </c>
      <c r="B136" s="119" t="s">
        <v>0</v>
      </c>
      <c r="C136" s="119" t="s">
        <v>1</v>
      </c>
      <c r="D136" s="121" t="s">
        <v>2</v>
      </c>
      <c r="E136" s="122"/>
      <c r="F136" s="129" t="s">
        <v>5</v>
      </c>
      <c r="G136" s="39" t="s">
        <v>6</v>
      </c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  <c r="BX136" s="23"/>
      <c r="BY136" s="23"/>
      <c r="BZ136" s="23"/>
      <c r="CA136" s="23"/>
      <c r="CB136" s="23"/>
      <c r="CC136" s="23"/>
      <c r="CD136" s="23"/>
      <c r="CE136" s="23"/>
      <c r="CF136" s="23"/>
      <c r="CG136" s="23"/>
      <c r="CH136" s="23"/>
      <c r="CI136" s="23"/>
      <c r="CJ136" s="23"/>
      <c r="CK136" s="23"/>
      <c r="CL136" s="23"/>
      <c r="CM136" s="23"/>
      <c r="CN136" s="23"/>
      <c r="CO136" s="23"/>
      <c r="CP136" s="23"/>
      <c r="CQ136" s="23"/>
      <c r="CR136" s="23"/>
      <c r="CS136" s="23"/>
      <c r="CT136" s="23"/>
      <c r="CU136" s="23"/>
      <c r="CV136" s="23"/>
      <c r="CW136" s="23"/>
      <c r="CX136" s="23"/>
      <c r="CY136" s="23"/>
      <c r="CZ136" s="23"/>
      <c r="DA136" s="23"/>
      <c r="DB136" s="23"/>
      <c r="DC136" s="23"/>
      <c r="DD136" s="23"/>
      <c r="DE136" s="23"/>
      <c r="DF136" s="23"/>
      <c r="DG136" s="23"/>
      <c r="DH136" s="23"/>
      <c r="DI136" s="23"/>
      <c r="DJ136" s="23"/>
      <c r="DK136" s="23"/>
      <c r="DL136" s="23"/>
      <c r="DM136" s="23"/>
      <c r="DN136" s="23"/>
      <c r="DO136" s="23"/>
      <c r="DP136" s="23"/>
      <c r="DQ136" s="23"/>
      <c r="DR136" s="23"/>
      <c r="DS136" s="23"/>
      <c r="DT136" s="23"/>
      <c r="DU136" s="23"/>
      <c r="DV136" s="23"/>
      <c r="DW136" s="23"/>
      <c r="DX136" s="23"/>
      <c r="DY136" s="23"/>
      <c r="DZ136" s="23"/>
      <c r="EA136" s="23"/>
      <c r="EB136" s="23"/>
      <c r="EC136" s="23"/>
      <c r="ED136" s="23"/>
      <c r="EE136" s="23"/>
      <c r="EF136" s="23"/>
      <c r="EG136" s="23"/>
      <c r="EH136" s="23"/>
      <c r="EI136" s="23"/>
      <c r="EJ136" s="23"/>
      <c r="EK136" s="23"/>
      <c r="EL136" s="23"/>
      <c r="EM136" s="23"/>
      <c r="EN136" s="23"/>
      <c r="EO136" s="23"/>
      <c r="EP136" s="23"/>
      <c r="EQ136" s="23"/>
      <c r="ER136" s="23"/>
      <c r="ES136" s="23"/>
      <c r="ET136" s="23"/>
      <c r="EU136" s="23"/>
      <c r="EV136" s="23"/>
      <c r="EW136" s="23"/>
      <c r="EX136" s="23"/>
      <c r="EY136" s="23"/>
      <c r="EZ136" s="23"/>
      <c r="FA136" s="23"/>
      <c r="FB136" s="23"/>
      <c r="FC136" s="23"/>
      <c r="FD136" s="23"/>
      <c r="FE136" s="23"/>
      <c r="FF136" s="23"/>
      <c r="FG136" s="23"/>
      <c r="FH136" s="23"/>
      <c r="FI136" s="23"/>
      <c r="FJ136" s="23"/>
      <c r="FK136" s="23"/>
      <c r="FL136" s="23"/>
      <c r="FM136" s="23"/>
      <c r="FN136" s="23"/>
      <c r="FO136" s="23"/>
      <c r="FP136" s="23"/>
      <c r="FQ136" s="23"/>
      <c r="FR136" s="23"/>
      <c r="FS136" s="23"/>
      <c r="FT136" s="23"/>
      <c r="FU136" s="23"/>
      <c r="FV136" s="23"/>
      <c r="FW136" s="23"/>
      <c r="FX136" s="23"/>
      <c r="FY136" s="23"/>
      <c r="FZ136" s="23"/>
      <c r="GA136" s="23"/>
      <c r="GB136" s="23"/>
      <c r="GC136" s="23"/>
      <c r="GD136" s="23"/>
      <c r="GE136" s="23"/>
      <c r="GF136" s="23"/>
      <c r="GG136" s="23"/>
      <c r="GH136" s="23"/>
      <c r="GI136" s="23"/>
      <c r="GJ136" s="23"/>
      <c r="GK136" s="23"/>
      <c r="GL136" s="23"/>
      <c r="GM136" s="23"/>
      <c r="GN136" s="23"/>
      <c r="GO136" s="23"/>
      <c r="GP136" s="23"/>
      <c r="GQ136" s="23"/>
      <c r="GR136" s="23"/>
      <c r="GS136" s="23"/>
      <c r="GT136" s="23"/>
      <c r="GU136" s="23"/>
      <c r="GV136" s="23"/>
      <c r="GW136" s="23"/>
      <c r="GX136" s="23"/>
      <c r="GY136" s="23"/>
      <c r="GZ136" s="23"/>
      <c r="HA136" s="23"/>
      <c r="HB136" s="23"/>
      <c r="HC136" s="23"/>
      <c r="HD136" s="23"/>
      <c r="HE136" s="23"/>
      <c r="HF136" s="23"/>
      <c r="HG136" s="23"/>
      <c r="HH136" s="23"/>
      <c r="HI136" s="23"/>
      <c r="HJ136" s="23"/>
      <c r="HK136" s="23"/>
      <c r="HL136" s="23"/>
      <c r="HM136" s="23"/>
      <c r="HN136" s="23"/>
      <c r="HO136" s="23"/>
      <c r="HP136" s="23"/>
      <c r="HQ136" s="23"/>
      <c r="HR136" s="23"/>
      <c r="HS136" s="23"/>
      <c r="HT136" s="23"/>
      <c r="HU136" s="23"/>
      <c r="HV136" s="23"/>
      <c r="HW136" s="23"/>
      <c r="HX136" s="23"/>
      <c r="HY136" s="23"/>
      <c r="HZ136" s="23"/>
      <c r="IA136" s="23"/>
      <c r="IB136" s="23"/>
      <c r="IC136" s="23"/>
      <c r="ID136" s="23"/>
      <c r="IE136" s="23"/>
      <c r="IF136" s="23"/>
      <c r="IG136" s="23"/>
      <c r="IH136" s="23"/>
      <c r="II136" s="23"/>
      <c r="IJ136" s="23"/>
      <c r="IK136" s="23"/>
      <c r="IL136" s="23"/>
      <c r="IM136" s="23"/>
      <c r="IN136" s="23"/>
      <c r="IO136" s="23"/>
      <c r="IP136" s="23"/>
      <c r="IQ136" s="23"/>
      <c r="IR136" s="23"/>
      <c r="IS136" s="23"/>
      <c r="IT136" s="23"/>
      <c r="IU136" s="23"/>
      <c r="IV136" s="23"/>
    </row>
    <row r="137" spans="1:256" ht="39.75" customHeight="1">
      <c r="A137" s="118"/>
      <c r="B137" s="120"/>
      <c r="C137" s="120"/>
      <c r="D137" s="39" t="s">
        <v>3</v>
      </c>
      <c r="E137" s="39" t="s">
        <v>4</v>
      </c>
      <c r="F137" s="130"/>
      <c r="G137" s="39" t="s">
        <v>3</v>
      </c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  <c r="BX137" s="23"/>
      <c r="BY137" s="23"/>
      <c r="BZ137" s="23"/>
      <c r="CA137" s="23"/>
      <c r="CB137" s="23"/>
      <c r="CC137" s="23"/>
      <c r="CD137" s="23"/>
      <c r="CE137" s="23"/>
      <c r="CF137" s="23"/>
      <c r="CG137" s="23"/>
      <c r="CH137" s="23"/>
      <c r="CI137" s="23"/>
      <c r="CJ137" s="23"/>
      <c r="CK137" s="23"/>
      <c r="CL137" s="23"/>
      <c r="CM137" s="23"/>
      <c r="CN137" s="23"/>
      <c r="CO137" s="23"/>
      <c r="CP137" s="23"/>
      <c r="CQ137" s="23"/>
      <c r="CR137" s="23"/>
      <c r="CS137" s="23"/>
      <c r="CT137" s="23"/>
      <c r="CU137" s="23"/>
      <c r="CV137" s="23"/>
      <c r="CW137" s="23"/>
      <c r="CX137" s="23"/>
      <c r="CY137" s="23"/>
      <c r="CZ137" s="23"/>
      <c r="DA137" s="23"/>
      <c r="DB137" s="23"/>
      <c r="DC137" s="23"/>
      <c r="DD137" s="23"/>
      <c r="DE137" s="23"/>
      <c r="DF137" s="23"/>
      <c r="DG137" s="23"/>
      <c r="DH137" s="23"/>
      <c r="DI137" s="23"/>
      <c r="DJ137" s="23"/>
      <c r="DK137" s="23"/>
      <c r="DL137" s="23"/>
      <c r="DM137" s="23"/>
      <c r="DN137" s="23"/>
      <c r="DO137" s="23"/>
      <c r="DP137" s="23"/>
      <c r="DQ137" s="23"/>
      <c r="DR137" s="23"/>
      <c r="DS137" s="23"/>
      <c r="DT137" s="23"/>
      <c r="DU137" s="23"/>
      <c r="DV137" s="23"/>
      <c r="DW137" s="23"/>
      <c r="DX137" s="23"/>
      <c r="DY137" s="23"/>
      <c r="DZ137" s="23"/>
      <c r="EA137" s="23"/>
      <c r="EB137" s="23"/>
      <c r="EC137" s="23"/>
      <c r="ED137" s="23"/>
      <c r="EE137" s="23"/>
      <c r="EF137" s="23"/>
      <c r="EG137" s="23"/>
      <c r="EH137" s="23"/>
      <c r="EI137" s="23"/>
      <c r="EJ137" s="23"/>
      <c r="EK137" s="23"/>
      <c r="EL137" s="23"/>
      <c r="EM137" s="23"/>
      <c r="EN137" s="23"/>
      <c r="EO137" s="23"/>
      <c r="EP137" s="23"/>
      <c r="EQ137" s="23"/>
      <c r="ER137" s="23"/>
      <c r="ES137" s="23"/>
      <c r="ET137" s="23"/>
      <c r="EU137" s="23"/>
      <c r="EV137" s="23"/>
      <c r="EW137" s="23"/>
      <c r="EX137" s="23"/>
      <c r="EY137" s="23"/>
      <c r="EZ137" s="23"/>
      <c r="FA137" s="23"/>
      <c r="FB137" s="23"/>
      <c r="FC137" s="23"/>
      <c r="FD137" s="23"/>
      <c r="FE137" s="23"/>
      <c r="FF137" s="23"/>
      <c r="FG137" s="23"/>
      <c r="FH137" s="23"/>
      <c r="FI137" s="23"/>
      <c r="FJ137" s="23"/>
      <c r="FK137" s="23"/>
      <c r="FL137" s="23"/>
      <c r="FM137" s="23"/>
      <c r="FN137" s="23"/>
      <c r="FO137" s="23"/>
      <c r="FP137" s="23"/>
      <c r="FQ137" s="23"/>
      <c r="FR137" s="23"/>
      <c r="FS137" s="23"/>
      <c r="FT137" s="23"/>
      <c r="FU137" s="23"/>
      <c r="FV137" s="23"/>
      <c r="FW137" s="23"/>
      <c r="FX137" s="23"/>
      <c r="FY137" s="23"/>
      <c r="FZ137" s="23"/>
      <c r="GA137" s="23"/>
      <c r="GB137" s="23"/>
      <c r="GC137" s="23"/>
      <c r="GD137" s="23"/>
      <c r="GE137" s="23"/>
      <c r="GF137" s="23"/>
      <c r="GG137" s="23"/>
      <c r="GH137" s="23"/>
      <c r="GI137" s="23"/>
      <c r="GJ137" s="23"/>
      <c r="GK137" s="23"/>
      <c r="GL137" s="23"/>
      <c r="GM137" s="23"/>
      <c r="GN137" s="23"/>
      <c r="GO137" s="23"/>
      <c r="GP137" s="23"/>
      <c r="GQ137" s="23"/>
      <c r="GR137" s="23"/>
      <c r="GS137" s="23"/>
      <c r="GT137" s="23"/>
      <c r="GU137" s="23"/>
      <c r="GV137" s="23"/>
      <c r="GW137" s="23"/>
      <c r="GX137" s="23"/>
      <c r="GY137" s="23"/>
      <c r="GZ137" s="23"/>
      <c r="HA137" s="23"/>
      <c r="HB137" s="23"/>
      <c r="HC137" s="23"/>
      <c r="HD137" s="23"/>
      <c r="HE137" s="23"/>
      <c r="HF137" s="23"/>
      <c r="HG137" s="23"/>
      <c r="HH137" s="23"/>
      <c r="HI137" s="23"/>
      <c r="HJ137" s="23"/>
      <c r="HK137" s="23"/>
      <c r="HL137" s="23"/>
      <c r="HM137" s="23"/>
      <c r="HN137" s="23"/>
      <c r="HO137" s="23"/>
      <c r="HP137" s="23"/>
      <c r="HQ137" s="23"/>
      <c r="HR137" s="23"/>
      <c r="HS137" s="23"/>
      <c r="HT137" s="23"/>
      <c r="HU137" s="23"/>
      <c r="HV137" s="23"/>
      <c r="HW137" s="23"/>
      <c r="HX137" s="23"/>
      <c r="HY137" s="23"/>
      <c r="HZ137" s="23"/>
      <c r="IA137" s="23"/>
      <c r="IB137" s="23"/>
      <c r="IC137" s="23"/>
      <c r="ID137" s="23"/>
      <c r="IE137" s="23"/>
      <c r="IF137" s="23"/>
      <c r="IG137" s="23"/>
      <c r="IH137" s="23"/>
      <c r="II137" s="23"/>
      <c r="IJ137" s="23"/>
      <c r="IK137" s="23"/>
      <c r="IL137" s="23"/>
      <c r="IM137" s="23"/>
      <c r="IN137" s="23"/>
      <c r="IO137" s="23"/>
      <c r="IP137" s="23"/>
      <c r="IQ137" s="23"/>
      <c r="IR137" s="23"/>
      <c r="IS137" s="23"/>
      <c r="IT137" s="23"/>
      <c r="IU137" s="23"/>
      <c r="IV137" s="23"/>
    </row>
    <row r="138" spans="1:256" s="97" customFormat="1" ht="69" customHeight="1">
      <c r="A138" s="31">
        <v>1</v>
      </c>
      <c r="B138" s="92" t="s">
        <v>150</v>
      </c>
      <c r="C138" s="92" t="s">
        <v>42</v>
      </c>
      <c r="D138" s="93">
        <v>1791</v>
      </c>
      <c r="E138" s="94" t="s">
        <v>151</v>
      </c>
      <c r="F138" s="95" t="s">
        <v>136</v>
      </c>
      <c r="G138" s="96">
        <f>D138</f>
        <v>1791</v>
      </c>
    </row>
    <row r="139" spans="1:256" s="97" customFormat="1" ht="67.5" customHeight="1">
      <c r="A139" s="31">
        <v>2</v>
      </c>
      <c r="B139" s="92" t="s">
        <v>150</v>
      </c>
      <c r="C139" s="92" t="s">
        <v>42</v>
      </c>
      <c r="D139" s="93">
        <v>1409</v>
      </c>
      <c r="E139" s="94" t="s">
        <v>152</v>
      </c>
      <c r="F139" s="95" t="s">
        <v>136</v>
      </c>
      <c r="G139" s="96">
        <f>D139</f>
        <v>1409</v>
      </c>
    </row>
    <row r="140" spans="1:256" s="104" customFormat="1" ht="101.25" customHeight="1">
      <c r="A140" s="31">
        <v>3</v>
      </c>
      <c r="B140" s="98" t="s">
        <v>55</v>
      </c>
      <c r="C140" s="99" t="s">
        <v>56</v>
      </c>
      <c r="D140" s="100">
        <v>60</v>
      </c>
      <c r="E140" s="101" t="s">
        <v>129</v>
      </c>
      <c r="F140" s="102" t="s">
        <v>130</v>
      </c>
      <c r="G140" s="103">
        <f t="shared" ref="G140:G146" si="3">D140</f>
        <v>60</v>
      </c>
    </row>
    <row r="141" spans="1:256" s="104" customFormat="1" ht="78.75" customHeight="1">
      <c r="A141" s="31">
        <v>4</v>
      </c>
      <c r="B141" s="105" t="s">
        <v>131</v>
      </c>
      <c r="C141" s="106" t="s">
        <v>132</v>
      </c>
      <c r="D141" s="40">
        <v>78</v>
      </c>
      <c r="E141" s="107" t="s">
        <v>133</v>
      </c>
      <c r="F141" s="102" t="s">
        <v>130</v>
      </c>
      <c r="G141" s="103">
        <f t="shared" si="3"/>
        <v>78</v>
      </c>
    </row>
    <row r="142" spans="1:256" s="104" customFormat="1" ht="66.75" customHeight="1">
      <c r="A142" s="31">
        <v>5</v>
      </c>
      <c r="B142" s="105" t="s">
        <v>53</v>
      </c>
      <c r="C142" s="106" t="s">
        <v>54</v>
      </c>
      <c r="D142" s="41">
        <v>80</v>
      </c>
      <c r="E142" s="101" t="s">
        <v>134</v>
      </c>
      <c r="F142" s="102" t="s">
        <v>130</v>
      </c>
      <c r="G142" s="103">
        <f t="shared" si="3"/>
        <v>80</v>
      </c>
    </row>
    <row r="143" spans="1:256" s="104" customFormat="1" ht="108.75" customHeight="1">
      <c r="A143" s="31">
        <v>6</v>
      </c>
      <c r="B143" s="98" t="s">
        <v>45</v>
      </c>
      <c r="C143" s="99" t="s">
        <v>46</v>
      </c>
      <c r="D143" s="100">
        <v>130</v>
      </c>
      <c r="E143" s="101" t="s">
        <v>135</v>
      </c>
      <c r="F143" s="102" t="s">
        <v>130</v>
      </c>
      <c r="G143" s="103">
        <f t="shared" si="3"/>
        <v>130</v>
      </c>
    </row>
    <row r="144" spans="1:256" s="104" customFormat="1" ht="108.75" customHeight="1">
      <c r="A144" s="31">
        <v>7</v>
      </c>
      <c r="B144" s="98" t="s">
        <v>45</v>
      </c>
      <c r="C144" s="99" t="s">
        <v>46</v>
      </c>
      <c r="D144" s="100">
        <v>54</v>
      </c>
      <c r="E144" s="101" t="s">
        <v>135</v>
      </c>
      <c r="F144" s="102" t="s">
        <v>136</v>
      </c>
      <c r="G144" s="103">
        <f t="shared" si="3"/>
        <v>54</v>
      </c>
    </row>
    <row r="145" spans="1:256" s="104" customFormat="1" ht="108.75" customHeight="1">
      <c r="A145" s="31">
        <v>8</v>
      </c>
      <c r="B145" s="98" t="s">
        <v>43</v>
      </c>
      <c r="C145" s="99" t="s">
        <v>44</v>
      </c>
      <c r="D145" s="100">
        <v>2</v>
      </c>
      <c r="E145" s="101" t="s">
        <v>52</v>
      </c>
      <c r="F145" s="102" t="s">
        <v>130</v>
      </c>
      <c r="G145" s="103">
        <f t="shared" si="3"/>
        <v>2</v>
      </c>
    </row>
    <row r="146" spans="1:256" s="104" customFormat="1" ht="108.75" customHeight="1">
      <c r="A146" s="31">
        <v>9</v>
      </c>
      <c r="B146" s="98" t="s">
        <v>43</v>
      </c>
      <c r="C146" s="99" t="s">
        <v>44</v>
      </c>
      <c r="D146" s="100">
        <v>6</v>
      </c>
      <c r="E146" s="101" t="s">
        <v>137</v>
      </c>
      <c r="F146" s="102" t="s">
        <v>136</v>
      </c>
      <c r="G146" s="103">
        <f t="shared" si="3"/>
        <v>6</v>
      </c>
    </row>
    <row r="147" spans="1:256" s="23" customFormat="1" ht="44.25" customHeight="1">
      <c r="A147" s="131" t="s">
        <v>7</v>
      </c>
      <c r="B147" s="132"/>
      <c r="C147" s="133" t="s">
        <v>138</v>
      </c>
      <c r="D147" s="133"/>
      <c r="E147" s="133"/>
      <c r="F147" s="133"/>
      <c r="G147" s="133"/>
    </row>
    <row r="148" spans="1:256" ht="28.5" customHeight="1">
      <c r="B148" s="13" t="s">
        <v>14</v>
      </c>
      <c r="C148" s="117" t="s">
        <v>16</v>
      </c>
      <c r="D148" s="117"/>
      <c r="E148" s="117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  <c r="BX148" s="23"/>
      <c r="BY148" s="23"/>
      <c r="BZ148" s="23"/>
      <c r="CA148" s="23"/>
      <c r="CB148" s="23"/>
      <c r="CC148" s="23"/>
      <c r="CD148" s="23"/>
      <c r="CE148" s="23"/>
      <c r="CF148" s="23"/>
      <c r="CG148" s="23"/>
      <c r="CH148" s="23"/>
      <c r="CI148" s="23"/>
      <c r="CJ148" s="23"/>
      <c r="CK148" s="23"/>
      <c r="CL148" s="23"/>
      <c r="CM148" s="23"/>
      <c r="CN148" s="23"/>
      <c r="CO148" s="23"/>
      <c r="CP148" s="23"/>
      <c r="CQ148" s="23"/>
      <c r="CR148" s="23"/>
      <c r="CS148" s="23"/>
      <c r="CT148" s="23"/>
      <c r="CU148" s="23"/>
      <c r="CV148" s="23"/>
      <c r="CW148" s="23"/>
      <c r="CX148" s="23"/>
      <c r="CY148" s="23"/>
      <c r="CZ148" s="23"/>
      <c r="DA148" s="23"/>
      <c r="DB148" s="23"/>
      <c r="DC148" s="23"/>
      <c r="DD148" s="23"/>
      <c r="DE148" s="23"/>
      <c r="DF148" s="23"/>
      <c r="DG148" s="23"/>
      <c r="DH148" s="23"/>
      <c r="DI148" s="23"/>
      <c r="DJ148" s="23"/>
      <c r="DK148" s="23"/>
      <c r="DL148" s="23"/>
      <c r="DM148" s="23"/>
      <c r="DN148" s="23"/>
      <c r="DO148" s="23"/>
      <c r="DP148" s="23"/>
      <c r="DQ148" s="23"/>
      <c r="DR148" s="23"/>
      <c r="DS148" s="23"/>
      <c r="DT148" s="23"/>
      <c r="DU148" s="23"/>
      <c r="DV148" s="23"/>
      <c r="DW148" s="23"/>
      <c r="DX148" s="23"/>
      <c r="DY148" s="23"/>
      <c r="DZ148" s="23"/>
      <c r="EA148" s="23"/>
      <c r="EB148" s="23"/>
      <c r="EC148" s="23"/>
      <c r="ED148" s="23"/>
      <c r="EE148" s="23"/>
      <c r="EF148" s="23"/>
      <c r="EG148" s="23"/>
      <c r="EH148" s="23"/>
      <c r="EI148" s="23"/>
      <c r="EJ148" s="23"/>
      <c r="EK148" s="23"/>
      <c r="EL148" s="23"/>
      <c r="EM148" s="23"/>
      <c r="EN148" s="23"/>
      <c r="EO148" s="23"/>
      <c r="EP148" s="23"/>
      <c r="EQ148" s="23"/>
      <c r="ER148" s="23"/>
      <c r="ES148" s="23"/>
      <c r="ET148" s="23"/>
      <c r="EU148" s="23"/>
      <c r="EV148" s="23"/>
      <c r="EW148" s="23"/>
      <c r="EX148" s="23"/>
      <c r="EY148" s="23"/>
      <c r="EZ148" s="23"/>
      <c r="FA148" s="23"/>
      <c r="FB148" s="23"/>
      <c r="FC148" s="23"/>
      <c r="FD148" s="23"/>
      <c r="FE148" s="23"/>
      <c r="FF148" s="23"/>
      <c r="FG148" s="23"/>
      <c r="FH148" s="23"/>
      <c r="FI148" s="23"/>
      <c r="FJ148" s="23"/>
      <c r="FK148" s="23"/>
      <c r="FL148" s="23"/>
      <c r="FM148" s="23"/>
      <c r="FN148" s="23"/>
      <c r="FO148" s="23"/>
      <c r="FP148" s="23"/>
      <c r="FQ148" s="23"/>
      <c r="FR148" s="23"/>
      <c r="FS148" s="23"/>
      <c r="FT148" s="23"/>
      <c r="FU148" s="23"/>
      <c r="FV148" s="23"/>
      <c r="FW148" s="23"/>
      <c r="FX148" s="23"/>
      <c r="FY148" s="23"/>
      <c r="FZ148" s="23"/>
      <c r="GA148" s="23"/>
      <c r="GB148" s="23"/>
      <c r="GC148" s="23"/>
      <c r="GD148" s="23"/>
      <c r="GE148" s="23"/>
      <c r="GF148" s="23"/>
      <c r="GG148" s="23"/>
      <c r="GH148" s="23"/>
      <c r="GI148" s="23"/>
      <c r="GJ148" s="23"/>
      <c r="GK148" s="23"/>
      <c r="GL148" s="23"/>
      <c r="GM148" s="23"/>
      <c r="GN148" s="23"/>
      <c r="GO148" s="23"/>
      <c r="GP148" s="23"/>
      <c r="GQ148" s="23"/>
      <c r="GR148" s="23"/>
      <c r="GS148" s="23"/>
      <c r="GT148" s="23"/>
      <c r="GU148" s="23"/>
      <c r="GV148" s="23"/>
      <c r="GW148" s="23"/>
      <c r="GX148" s="23"/>
      <c r="GY148" s="23"/>
      <c r="GZ148" s="23"/>
      <c r="HA148" s="23"/>
      <c r="HB148" s="23"/>
      <c r="HC148" s="23"/>
      <c r="HD148" s="23"/>
      <c r="HE148" s="23"/>
      <c r="HF148" s="23"/>
      <c r="HG148" s="23"/>
      <c r="HH148" s="23"/>
      <c r="HI148" s="23"/>
      <c r="HJ148" s="23"/>
      <c r="HK148" s="23"/>
      <c r="HL148" s="23"/>
      <c r="HM148" s="23"/>
      <c r="HN148" s="23"/>
      <c r="HO148" s="23"/>
      <c r="HP148" s="23"/>
      <c r="HQ148" s="23"/>
      <c r="HR148" s="23"/>
      <c r="HS148" s="23"/>
      <c r="HT148" s="23"/>
      <c r="HU148" s="23"/>
      <c r="HV148" s="23"/>
      <c r="HW148" s="23"/>
      <c r="HX148" s="23"/>
      <c r="HY148" s="23"/>
      <c r="HZ148" s="23"/>
      <c r="IA148" s="23"/>
      <c r="IB148" s="23"/>
      <c r="IC148" s="23"/>
      <c r="ID148" s="23"/>
      <c r="IE148" s="23"/>
      <c r="IF148" s="23"/>
      <c r="IG148" s="23"/>
      <c r="IH148" s="23"/>
      <c r="II148" s="23"/>
      <c r="IJ148" s="23"/>
      <c r="IK148" s="23"/>
      <c r="IL148" s="23"/>
      <c r="IM148" s="23"/>
      <c r="IN148" s="23"/>
      <c r="IO148" s="23"/>
      <c r="IP148" s="23"/>
      <c r="IQ148" s="23"/>
      <c r="IR148" s="23"/>
      <c r="IS148" s="23"/>
      <c r="IT148" s="23"/>
      <c r="IU148" s="23"/>
      <c r="IV148" s="23"/>
    </row>
    <row r="149" spans="1:256" ht="29.25" customHeight="1">
      <c r="A149" s="118" t="s">
        <v>8</v>
      </c>
      <c r="B149" s="119" t="s">
        <v>0</v>
      </c>
      <c r="C149" s="119" t="s">
        <v>1</v>
      </c>
      <c r="D149" s="121" t="s">
        <v>2</v>
      </c>
      <c r="E149" s="122"/>
      <c r="F149" s="129" t="s">
        <v>5</v>
      </c>
      <c r="G149" s="39" t="s">
        <v>6</v>
      </c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/>
      <c r="BW149" s="23"/>
      <c r="BX149" s="23"/>
      <c r="BY149" s="23"/>
      <c r="BZ149" s="23"/>
      <c r="CA149" s="23"/>
      <c r="CB149" s="23"/>
      <c r="CC149" s="23"/>
      <c r="CD149" s="23"/>
      <c r="CE149" s="23"/>
      <c r="CF149" s="23"/>
      <c r="CG149" s="23"/>
      <c r="CH149" s="23"/>
      <c r="CI149" s="23"/>
      <c r="CJ149" s="23"/>
      <c r="CK149" s="23"/>
      <c r="CL149" s="23"/>
      <c r="CM149" s="23"/>
      <c r="CN149" s="23"/>
      <c r="CO149" s="23"/>
      <c r="CP149" s="23"/>
      <c r="CQ149" s="23"/>
      <c r="CR149" s="23"/>
      <c r="CS149" s="23"/>
      <c r="CT149" s="23"/>
      <c r="CU149" s="23"/>
      <c r="CV149" s="23"/>
      <c r="CW149" s="23"/>
      <c r="CX149" s="23"/>
      <c r="CY149" s="23"/>
      <c r="CZ149" s="23"/>
      <c r="DA149" s="23"/>
      <c r="DB149" s="23"/>
      <c r="DC149" s="23"/>
      <c r="DD149" s="23"/>
      <c r="DE149" s="23"/>
      <c r="DF149" s="23"/>
      <c r="DG149" s="23"/>
      <c r="DH149" s="23"/>
      <c r="DI149" s="23"/>
      <c r="DJ149" s="23"/>
      <c r="DK149" s="23"/>
      <c r="DL149" s="23"/>
      <c r="DM149" s="23"/>
      <c r="DN149" s="23"/>
      <c r="DO149" s="23"/>
      <c r="DP149" s="23"/>
      <c r="DQ149" s="23"/>
      <c r="DR149" s="23"/>
      <c r="DS149" s="23"/>
      <c r="DT149" s="23"/>
      <c r="DU149" s="23"/>
      <c r="DV149" s="23"/>
      <c r="DW149" s="23"/>
      <c r="DX149" s="23"/>
      <c r="DY149" s="23"/>
      <c r="DZ149" s="23"/>
      <c r="EA149" s="23"/>
      <c r="EB149" s="23"/>
      <c r="EC149" s="23"/>
      <c r="ED149" s="23"/>
      <c r="EE149" s="23"/>
      <c r="EF149" s="23"/>
      <c r="EG149" s="23"/>
      <c r="EH149" s="23"/>
      <c r="EI149" s="23"/>
      <c r="EJ149" s="23"/>
      <c r="EK149" s="23"/>
      <c r="EL149" s="23"/>
      <c r="EM149" s="23"/>
      <c r="EN149" s="23"/>
      <c r="EO149" s="23"/>
      <c r="EP149" s="23"/>
      <c r="EQ149" s="23"/>
      <c r="ER149" s="23"/>
      <c r="ES149" s="23"/>
      <c r="ET149" s="23"/>
      <c r="EU149" s="23"/>
      <c r="EV149" s="23"/>
      <c r="EW149" s="23"/>
      <c r="EX149" s="23"/>
      <c r="EY149" s="23"/>
      <c r="EZ149" s="23"/>
      <c r="FA149" s="23"/>
      <c r="FB149" s="23"/>
      <c r="FC149" s="23"/>
      <c r="FD149" s="23"/>
      <c r="FE149" s="23"/>
      <c r="FF149" s="23"/>
      <c r="FG149" s="23"/>
      <c r="FH149" s="23"/>
      <c r="FI149" s="23"/>
      <c r="FJ149" s="23"/>
      <c r="FK149" s="23"/>
      <c r="FL149" s="23"/>
      <c r="FM149" s="23"/>
      <c r="FN149" s="23"/>
      <c r="FO149" s="23"/>
      <c r="FP149" s="23"/>
      <c r="FQ149" s="23"/>
      <c r="FR149" s="23"/>
      <c r="FS149" s="23"/>
      <c r="FT149" s="23"/>
      <c r="FU149" s="23"/>
      <c r="FV149" s="23"/>
      <c r="FW149" s="23"/>
      <c r="FX149" s="23"/>
      <c r="FY149" s="23"/>
      <c r="FZ149" s="23"/>
      <c r="GA149" s="23"/>
      <c r="GB149" s="23"/>
      <c r="GC149" s="23"/>
      <c r="GD149" s="23"/>
      <c r="GE149" s="23"/>
      <c r="GF149" s="23"/>
      <c r="GG149" s="23"/>
      <c r="GH149" s="23"/>
      <c r="GI149" s="23"/>
      <c r="GJ149" s="23"/>
      <c r="GK149" s="23"/>
      <c r="GL149" s="23"/>
      <c r="GM149" s="23"/>
      <c r="GN149" s="23"/>
      <c r="GO149" s="23"/>
      <c r="GP149" s="23"/>
      <c r="GQ149" s="23"/>
      <c r="GR149" s="23"/>
      <c r="GS149" s="23"/>
      <c r="GT149" s="23"/>
      <c r="GU149" s="23"/>
      <c r="GV149" s="23"/>
      <c r="GW149" s="23"/>
      <c r="GX149" s="23"/>
      <c r="GY149" s="23"/>
      <c r="GZ149" s="23"/>
      <c r="HA149" s="23"/>
      <c r="HB149" s="23"/>
      <c r="HC149" s="23"/>
      <c r="HD149" s="23"/>
      <c r="HE149" s="23"/>
      <c r="HF149" s="23"/>
      <c r="HG149" s="23"/>
      <c r="HH149" s="23"/>
      <c r="HI149" s="23"/>
      <c r="HJ149" s="23"/>
      <c r="HK149" s="23"/>
      <c r="HL149" s="23"/>
      <c r="HM149" s="23"/>
      <c r="HN149" s="23"/>
      <c r="HO149" s="23"/>
      <c r="HP149" s="23"/>
      <c r="HQ149" s="23"/>
      <c r="HR149" s="23"/>
      <c r="HS149" s="23"/>
      <c r="HT149" s="23"/>
      <c r="HU149" s="23"/>
      <c r="HV149" s="23"/>
      <c r="HW149" s="23"/>
      <c r="HX149" s="23"/>
      <c r="HY149" s="23"/>
      <c r="HZ149" s="23"/>
      <c r="IA149" s="23"/>
      <c r="IB149" s="23"/>
      <c r="IC149" s="23"/>
      <c r="ID149" s="23"/>
      <c r="IE149" s="23"/>
      <c r="IF149" s="23"/>
      <c r="IG149" s="23"/>
      <c r="IH149" s="23"/>
      <c r="II149" s="23"/>
      <c r="IJ149" s="23"/>
      <c r="IK149" s="23"/>
      <c r="IL149" s="23"/>
      <c r="IM149" s="23"/>
      <c r="IN149" s="23"/>
      <c r="IO149" s="23"/>
      <c r="IP149" s="23"/>
      <c r="IQ149" s="23"/>
      <c r="IR149" s="23"/>
      <c r="IS149" s="23"/>
      <c r="IT149" s="23"/>
      <c r="IU149" s="23"/>
      <c r="IV149" s="23"/>
    </row>
    <row r="150" spans="1:256" ht="50.25" customHeight="1">
      <c r="A150" s="118"/>
      <c r="B150" s="120"/>
      <c r="C150" s="120"/>
      <c r="D150" s="39" t="s">
        <v>3</v>
      </c>
      <c r="E150" s="39" t="s">
        <v>4</v>
      </c>
      <c r="F150" s="130"/>
      <c r="G150" s="39" t="s">
        <v>3</v>
      </c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/>
      <c r="BT150" s="23"/>
      <c r="BU150" s="23"/>
      <c r="BV150" s="23"/>
      <c r="BW150" s="23"/>
      <c r="BX150" s="23"/>
      <c r="BY150" s="23"/>
      <c r="BZ150" s="23"/>
      <c r="CA150" s="23"/>
      <c r="CB150" s="23"/>
      <c r="CC150" s="23"/>
      <c r="CD150" s="23"/>
      <c r="CE150" s="23"/>
      <c r="CF150" s="23"/>
      <c r="CG150" s="23"/>
      <c r="CH150" s="23"/>
      <c r="CI150" s="23"/>
      <c r="CJ150" s="23"/>
      <c r="CK150" s="23"/>
      <c r="CL150" s="23"/>
      <c r="CM150" s="23"/>
      <c r="CN150" s="23"/>
      <c r="CO150" s="23"/>
      <c r="CP150" s="23"/>
      <c r="CQ150" s="23"/>
      <c r="CR150" s="23"/>
      <c r="CS150" s="23"/>
      <c r="CT150" s="23"/>
      <c r="CU150" s="23"/>
      <c r="CV150" s="23"/>
      <c r="CW150" s="23"/>
      <c r="CX150" s="23"/>
      <c r="CY150" s="23"/>
      <c r="CZ150" s="23"/>
      <c r="DA150" s="23"/>
      <c r="DB150" s="23"/>
      <c r="DC150" s="23"/>
      <c r="DD150" s="23"/>
      <c r="DE150" s="23"/>
      <c r="DF150" s="23"/>
      <c r="DG150" s="23"/>
      <c r="DH150" s="23"/>
      <c r="DI150" s="23"/>
      <c r="DJ150" s="23"/>
      <c r="DK150" s="23"/>
      <c r="DL150" s="23"/>
      <c r="DM150" s="23"/>
      <c r="DN150" s="23"/>
      <c r="DO150" s="23"/>
      <c r="DP150" s="23"/>
      <c r="DQ150" s="23"/>
      <c r="DR150" s="23"/>
      <c r="DS150" s="23"/>
      <c r="DT150" s="23"/>
      <c r="DU150" s="23"/>
      <c r="DV150" s="23"/>
      <c r="DW150" s="23"/>
      <c r="DX150" s="23"/>
      <c r="DY150" s="23"/>
      <c r="DZ150" s="23"/>
      <c r="EA150" s="23"/>
      <c r="EB150" s="23"/>
      <c r="EC150" s="23"/>
      <c r="ED150" s="23"/>
      <c r="EE150" s="23"/>
      <c r="EF150" s="23"/>
      <c r="EG150" s="23"/>
      <c r="EH150" s="23"/>
      <c r="EI150" s="23"/>
      <c r="EJ150" s="23"/>
      <c r="EK150" s="23"/>
      <c r="EL150" s="23"/>
      <c r="EM150" s="23"/>
      <c r="EN150" s="23"/>
      <c r="EO150" s="23"/>
      <c r="EP150" s="23"/>
      <c r="EQ150" s="23"/>
      <c r="ER150" s="23"/>
      <c r="ES150" s="23"/>
      <c r="ET150" s="23"/>
      <c r="EU150" s="23"/>
      <c r="EV150" s="23"/>
      <c r="EW150" s="23"/>
      <c r="EX150" s="23"/>
      <c r="EY150" s="23"/>
      <c r="EZ150" s="23"/>
      <c r="FA150" s="23"/>
      <c r="FB150" s="23"/>
      <c r="FC150" s="23"/>
      <c r="FD150" s="23"/>
      <c r="FE150" s="23"/>
      <c r="FF150" s="23"/>
      <c r="FG150" s="23"/>
      <c r="FH150" s="23"/>
      <c r="FI150" s="23"/>
      <c r="FJ150" s="23"/>
      <c r="FK150" s="23"/>
      <c r="FL150" s="23"/>
      <c r="FM150" s="23"/>
      <c r="FN150" s="23"/>
      <c r="FO150" s="23"/>
      <c r="FP150" s="23"/>
      <c r="FQ150" s="23"/>
      <c r="FR150" s="23"/>
      <c r="FS150" s="23"/>
      <c r="FT150" s="23"/>
      <c r="FU150" s="23"/>
      <c r="FV150" s="23"/>
      <c r="FW150" s="23"/>
      <c r="FX150" s="23"/>
      <c r="FY150" s="23"/>
      <c r="FZ150" s="23"/>
      <c r="GA150" s="23"/>
      <c r="GB150" s="23"/>
      <c r="GC150" s="23"/>
      <c r="GD150" s="23"/>
      <c r="GE150" s="23"/>
      <c r="GF150" s="23"/>
      <c r="GG150" s="23"/>
      <c r="GH150" s="23"/>
      <c r="GI150" s="23"/>
      <c r="GJ150" s="23"/>
      <c r="GK150" s="23"/>
      <c r="GL150" s="23"/>
      <c r="GM150" s="23"/>
      <c r="GN150" s="23"/>
      <c r="GO150" s="23"/>
      <c r="GP150" s="23"/>
      <c r="GQ150" s="23"/>
      <c r="GR150" s="23"/>
      <c r="GS150" s="23"/>
      <c r="GT150" s="23"/>
      <c r="GU150" s="23"/>
      <c r="GV150" s="23"/>
      <c r="GW150" s="23"/>
      <c r="GX150" s="23"/>
      <c r="GY150" s="23"/>
      <c r="GZ150" s="23"/>
      <c r="HA150" s="23"/>
      <c r="HB150" s="23"/>
      <c r="HC150" s="23"/>
      <c r="HD150" s="23"/>
      <c r="HE150" s="23"/>
      <c r="HF150" s="23"/>
      <c r="HG150" s="23"/>
      <c r="HH150" s="23"/>
      <c r="HI150" s="23"/>
      <c r="HJ150" s="23"/>
      <c r="HK150" s="23"/>
      <c r="HL150" s="23"/>
      <c r="HM150" s="23"/>
      <c r="HN150" s="23"/>
      <c r="HO150" s="23"/>
      <c r="HP150" s="23"/>
      <c r="HQ150" s="23"/>
      <c r="HR150" s="23"/>
      <c r="HS150" s="23"/>
      <c r="HT150" s="23"/>
      <c r="HU150" s="23"/>
      <c r="HV150" s="23"/>
      <c r="HW150" s="23"/>
      <c r="HX150" s="23"/>
      <c r="HY150" s="23"/>
      <c r="HZ150" s="23"/>
      <c r="IA150" s="23"/>
      <c r="IB150" s="23"/>
      <c r="IC150" s="23"/>
      <c r="ID150" s="23"/>
      <c r="IE150" s="23"/>
      <c r="IF150" s="23"/>
      <c r="IG150" s="23"/>
      <c r="IH150" s="23"/>
      <c r="II150" s="23"/>
      <c r="IJ150" s="23"/>
      <c r="IK150" s="23"/>
      <c r="IL150" s="23"/>
      <c r="IM150" s="23"/>
      <c r="IN150" s="23"/>
      <c r="IO150" s="23"/>
      <c r="IP150" s="23"/>
      <c r="IQ150" s="23"/>
      <c r="IR150" s="23"/>
      <c r="IS150" s="23"/>
      <c r="IT150" s="23"/>
      <c r="IU150" s="23"/>
      <c r="IV150" s="23"/>
    </row>
    <row r="151" spans="1:256" s="104" customFormat="1" ht="67.5" customHeight="1">
      <c r="A151" s="31">
        <v>1</v>
      </c>
      <c r="B151" s="98" t="s">
        <v>139</v>
      </c>
      <c r="C151" s="99" t="s">
        <v>140</v>
      </c>
      <c r="D151" s="39">
        <v>80</v>
      </c>
      <c r="E151" s="101" t="s">
        <v>141</v>
      </c>
      <c r="F151" s="102" t="s">
        <v>142</v>
      </c>
      <c r="G151" s="108">
        <f>D151</f>
        <v>80</v>
      </c>
    </row>
    <row r="152" spans="1:256" s="104" customFormat="1" ht="80.25" customHeight="1">
      <c r="A152" s="31">
        <v>2</v>
      </c>
      <c r="B152" s="105" t="s">
        <v>143</v>
      </c>
      <c r="C152" s="105" t="s">
        <v>143</v>
      </c>
      <c r="D152" s="40">
        <v>154</v>
      </c>
      <c r="E152" s="109"/>
      <c r="F152" s="102" t="s">
        <v>144</v>
      </c>
      <c r="G152" s="108">
        <f>D152</f>
        <v>154</v>
      </c>
    </row>
    <row r="153" spans="1:256" s="104" customFormat="1" ht="78.75" customHeight="1">
      <c r="A153" s="31">
        <v>3</v>
      </c>
      <c r="B153" s="105" t="s">
        <v>143</v>
      </c>
      <c r="C153" s="106" t="s">
        <v>145</v>
      </c>
      <c r="D153" s="40">
        <v>28</v>
      </c>
      <c r="E153" s="107" t="s">
        <v>146</v>
      </c>
      <c r="F153" s="102" t="s">
        <v>144</v>
      </c>
      <c r="G153" s="108">
        <f>D153</f>
        <v>28</v>
      </c>
    </row>
    <row r="154" spans="1:256" s="104" customFormat="1" ht="78.75" customHeight="1">
      <c r="A154" s="31">
        <v>4</v>
      </c>
      <c r="B154" s="105" t="s">
        <v>143</v>
      </c>
      <c r="C154" s="106" t="s">
        <v>145</v>
      </c>
      <c r="D154" s="40">
        <v>126</v>
      </c>
      <c r="E154" s="107" t="s">
        <v>147</v>
      </c>
      <c r="F154" s="102" t="s">
        <v>144</v>
      </c>
      <c r="G154" s="108">
        <f>D154</f>
        <v>126</v>
      </c>
    </row>
    <row r="155" spans="1:256" s="104" customFormat="1" ht="78.75" customHeight="1">
      <c r="A155" s="31">
        <v>5</v>
      </c>
      <c r="B155" s="105" t="s">
        <v>143</v>
      </c>
      <c r="C155" s="106" t="s">
        <v>148</v>
      </c>
      <c r="D155" s="40">
        <v>154</v>
      </c>
      <c r="E155" s="107" t="s">
        <v>149</v>
      </c>
      <c r="F155" s="102" t="s">
        <v>144</v>
      </c>
      <c r="G155" s="110">
        <f>D155</f>
        <v>154</v>
      </c>
    </row>
    <row r="156" spans="1:256" ht="15.75">
      <c r="A156" s="131" t="s">
        <v>7</v>
      </c>
      <c r="B156" s="132"/>
      <c r="C156" s="133" t="s">
        <v>47</v>
      </c>
      <c r="D156" s="133"/>
      <c r="E156" s="133"/>
      <c r="F156" s="133"/>
      <c r="G156" s="133"/>
    </row>
    <row r="157" spans="1:256">
      <c r="B157" s="13" t="s">
        <v>14</v>
      </c>
      <c r="C157" s="117" t="s">
        <v>48</v>
      </c>
      <c r="D157" s="117"/>
      <c r="E157" s="117"/>
    </row>
    <row r="158" spans="1:256">
      <c r="A158" s="118" t="s">
        <v>8</v>
      </c>
      <c r="B158" s="119" t="s">
        <v>0</v>
      </c>
      <c r="C158" s="119" t="s">
        <v>1</v>
      </c>
      <c r="D158" s="121" t="s">
        <v>2</v>
      </c>
      <c r="E158" s="122"/>
      <c r="F158" s="129" t="s">
        <v>5</v>
      </c>
      <c r="G158" s="39" t="s">
        <v>6</v>
      </c>
    </row>
    <row r="159" spans="1:256">
      <c r="A159" s="118"/>
      <c r="B159" s="120"/>
      <c r="C159" s="120"/>
      <c r="D159" s="39" t="s">
        <v>3</v>
      </c>
      <c r="E159" s="39" t="s">
        <v>4</v>
      </c>
      <c r="F159" s="130"/>
      <c r="G159" s="39" t="s">
        <v>3</v>
      </c>
    </row>
    <row r="160" spans="1:256" s="97" customFormat="1" ht="57" customHeight="1">
      <c r="A160" s="111">
        <v>1</v>
      </c>
      <c r="B160" s="111"/>
      <c r="C160" s="33" t="s">
        <v>125</v>
      </c>
      <c r="D160" s="112" t="s">
        <v>126</v>
      </c>
      <c r="E160" s="113" t="s">
        <v>127</v>
      </c>
      <c r="F160" s="114" t="s">
        <v>128</v>
      </c>
      <c r="G160" s="112" t="s">
        <v>126</v>
      </c>
    </row>
    <row r="161" spans="1:7" ht="36.75" customHeight="1">
      <c r="A161" s="131" t="s">
        <v>7</v>
      </c>
      <c r="B161" s="132"/>
      <c r="C161" s="133" t="s">
        <v>119</v>
      </c>
      <c r="D161" s="133"/>
      <c r="E161" s="133"/>
      <c r="F161" s="133"/>
      <c r="G161" s="133"/>
    </row>
    <row r="162" spans="1:7" ht="28.5" customHeight="1">
      <c r="B162" s="13" t="s">
        <v>14</v>
      </c>
      <c r="C162" s="117" t="s">
        <v>48</v>
      </c>
      <c r="D162" s="117"/>
      <c r="E162" s="117"/>
    </row>
    <row r="163" spans="1:7">
      <c r="A163" s="118" t="s">
        <v>8</v>
      </c>
      <c r="B163" s="119" t="s">
        <v>0</v>
      </c>
      <c r="C163" s="119" t="s">
        <v>1</v>
      </c>
      <c r="D163" s="121" t="s">
        <v>2</v>
      </c>
      <c r="E163" s="122"/>
      <c r="F163" s="129" t="s">
        <v>5</v>
      </c>
      <c r="G163" s="39" t="s">
        <v>6</v>
      </c>
    </row>
    <row r="164" spans="1:7" ht="36.75" customHeight="1">
      <c r="A164" s="118"/>
      <c r="B164" s="120"/>
      <c r="C164" s="120"/>
      <c r="D164" s="39" t="s">
        <v>3</v>
      </c>
      <c r="E164" s="39" t="s">
        <v>4</v>
      </c>
      <c r="F164" s="130"/>
      <c r="G164" s="39" t="s">
        <v>3</v>
      </c>
    </row>
    <row r="165" spans="1:7" s="97" customFormat="1" ht="49.5" customHeight="1">
      <c r="A165" s="111">
        <v>1</v>
      </c>
      <c r="B165" s="111"/>
      <c r="C165" s="33" t="s">
        <v>116</v>
      </c>
      <c r="D165" s="115" t="s">
        <v>117</v>
      </c>
      <c r="E165" s="113">
        <v>30821</v>
      </c>
      <c r="F165" s="114" t="s">
        <v>118</v>
      </c>
      <c r="G165" s="115" t="s">
        <v>117</v>
      </c>
    </row>
    <row r="166" spans="1:7" ht="36.75" customHeight="1">
      <c r="A166" s="131" t="s">
        <v>7</v>
      </c>
      <c r="B166" s="132"/>
      <c r="C166" s="133" t="s">
        <v>120</v>
      </c>
      <c r="D166" s="133"/>
      <c r="E166" s="133"/>
      <c r="F166" s="133"/>
      <c r="G166" s="133"/>
    </row>
    <row r="167" spans="1:7" ht="28.5" customHeight="1">
      <c r="B167" s="13" t="s">
        <v>14</v>
      </c>
      <c r="C167" s="117" t="s">
        <v>48</v>
      </c>
      <c r="D167" s="117"/>
      <c r="E167" s="117"/>
    </row>
    <row r="168" spans="1:7" ht="31.5" customHeight="1">
      <c r="A168" s="118" t="s">
        <v>8</v>
      </c>
      <c r="B168" s="119" t="s">
        <v>0</v>
      </c>
      <c r="C168" s="119" t="s">
        <v>1</v>
      </c>
      <c r="D168" s="121" t="s">
        <v>2</v>
      </c>
      <c r="E168" s="122"/>
      <c r="F168" s="129" t="s">
        <v>5</v>
      </c>
      <c r="G168" s="39" t="s">
        <v>6</v>
      </c>
    </row>
    <row r="169" spans="1:7" ht="60" customHeight="1">
      <c r="A169" s="118"/>
      <c r="B169" s="120"/>
      <c r="C169" s="120"/>
      <c r="D169" s="39" t="s">
        <v>3</v>
      </c>
      <c r="E169" s="39" t="s">
        <v>4</v>
      </c>
      <c r="F169" s="130"/>
      <c r="G169" s="39" t="s">
        <v>3</v>
      </c>
    </row>
    <row r="170" spans="1:7" s="97" customFormat="1" ht="51" customHeight="1">
      <c r="A170" s="31">
        <v>1</v>
      </c>
      <c r="B170" s="31"/>
      <c r="C170" s="116" t="s">
        <v>121</v>
      </c>
      <c r="D170" s="112" t="s">
        <v>122</v>
      </c>
      <c r="E170" s="113" t="s">
        <v>123</v>
      </c>
      <c r="F170" s="114" t="s">
        <v>124</v>
      </c>
      <c r="G170" s="112" t="s">
        <v>122</v>
      </c>
    </row>
  </sheetData>
  <mergeCells count="102">
    <mergeCell ref="F158:F159"/>
    <mergeCell ref="A156:B156"/>
    <mergeCell ref="C156:G156"/>
    <mergeCell ref="C157:E157"/>
    <mergeCell ref="F104:F105"/>
    <mergeCell ref="A134:B134"/>
    <mergeCell ref="C134:G134"/>
    <mergeCell ref="A136:A137"/>
    <mergeCell ref="B136:B137"/>
    <mergeCell ref="A1:G1"/>
    <mergeCell ref="C16:C17"/>
    <mergeCell ref="D16:E16"/>
    <mergeCell ref="F16:F17"/>
    <mergeCell ref="A14:H14"/>
    <mergeCell ref="B4:B5"/>
    <mergeCell ref="F4:F5"/>
    <mergeCell ref="B3:H3"/>
    <mergeCell ref="A4:A5"/>
    <mergeCell ref="A16:A17"/>
    <mergeCell ref="B16:B17"/>
    <mergeCell ref="A2:H2"/>
    <mergeCell ref="C4:C5"/>
    <mergeCell ref="D4:E4"/>
    <mergeCell ref="B15:H15"/>
    <mergeCell ref="C26:F26"/>
    <mergeCell ref="C27:E27"/>
    <mergeCell ref="B29:B30"/>
    <mergeCell ref="C76:F76"/>
    <mergeCell ref="C77:E77"/>
    <mergeCell ref="A79:A80"/>
    <mergeCell ref="B79:B80"/>
    <mergeCell ref="C79:C80"/>
    <mergeCell ref="D79:E79"/>
    <mergeCell ref="F79:F80"/>
    <mergeCell ref="C64:F64"/>
    <mergeCell ref="C65:E65"/>
    <mergeCell ref="A67:A68"/>
    <mergeCell ref="B67:B68"/>
    <mergeCell ref="C67:C68"/>
    <mergeCell ref="D67:E67"/>
    <mergeCell ref="F67:F68"/>
    <mergeCell ref="C70:F70"/>
    <mergeCell ref="C71:E71"/>
    <mergeCell ref="A73:A74"/>
    <mergeCell ref="B73:B74"/>
    <mergeCell ref="C73:C74"/>
    <mergeCell ref="F136:F137"/>
    <mergeCell ref="C135:E135"/>
    <mergeCell ref="A121:A122"/>
    <mergeCell ref="B121:B122"/>
    <mergeCell ref="C121:C122"/>
    <mergeCell ref="D121:E121"/>
    <mergeCell ref="F121:F122"/>
    <mergeCell ref="A29:A30"/>
    <mergeCell ref="C95:F95"/>
    <mergeCell ref="C96:E96"/>
    <mergeCell ref="E29:F30"/>
    <mergeCell ref="D73:E73"/>
    <mergeCell ref="F73:F74"/>
    <mergeCell ref="F98:F99"/>
    <mergeCell ref="F168:F169"/>
    <mergeCell ref="A147:B147"/>
    <mergeCell ref="C147:G147"/>
    <mergeCell ref="C148:E148"/>
    <mergeCell ref="A149:A150"/>
    <mergeCell ref="B149:B150"/>
    <mergeCell ref="C149:C150"/>
    <mergeCell ref="D149:E149"/>
    <mergeCell ref="F149:F150"/>
    <mergeCell ref="C167:E167"/>
    <mergeCell ref="A168:A169"/>
    <mergeCell ref="B168:B169"/>
    <mergeCell ref="C168:C169"/>
    <mergeCell ref="D168:E168"/>
    <mergeCell ref="F163:F164"/>
    <mergeCell ref="A161:B161"/>
    <mergeCell ref="C161:G161"/>
    <mergeCell ref="A166:B166"/>
    <mergeCell ref="C166:G166"/>
    <mergeCell ref="C118:F118"/>
    <mergeCell ref="C119:E119"/>
    <mergeCell ref="C101:F101"/>
    <mergeCell ref="C102:E102"/>
    <mergeCell ref="C162:E162"/>
    <mergeCell ref="A163:A164"/>
    <mergeCell ref="B163:B164"/>
    <mergeCell ref="C163:C164"/>
    <mergeCell ref="D163:E163"/>
    <mergeCell ref="A98:A99"/>
    <mergeCell ref="B98:B99"/>
    <mergeCell ref="C98:C99"/>
    <mergeCell ref="D98:E98"/>
    <mergeCell ref="A104:A105"/>
    <mergeCell ref="B104:B105"/>
    <mergeCell ref="C104:C105"/>
    <mergeCell ref="D104:E104"/>
    <mergeCell ref="A158:A159"/>
    <mergeCell ref="C136:C137"/>
    <mergeCell ref="D136:E136"/>
    <mergeCell ref="B158:B159"/>
    <mergeCell ref="C158:C159"/>
    <mergeCell ref="D158:E158"/>
  </mergeCells>
  <pageMargins left="0.70866141732283472" right="0.70866141732283472" top="0.55118110236220474" bottom="0.15748031496062992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Guoz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litvin</cp:lastModifiedBy>
  <cp:lastPrinted>2021-01-15T09:36:06Z</cp:lastPrinted>
  <dcterms:created xsi:type="dcterms:W3CDTF">2013-07-04T14:41:15Z</dcterms:created>
  <dcterms:modified xsi:type="dcterms:W3CDTF">2021-11-11T16:33:42Z</dcterms:modified>
</cp:coreProperties>
</file>