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6225" windowWidth="8415" windowHeight="1185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/>
</workbook>
</file>

<file path=xl/calcChain.xml><?xml version="1.0" encoding="utf-8"?>
<calcChain xmlns="http://schemas.openxmlformats.org/spreadsheetml/2006/main">
  <c r="A27" i="5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G108" l="1"/>
  <c r="G107"/>
</calcChain>
</file>

<file path=xl/sharedStrings.xml><?xml version="1.0" encoding="utf-8"?>
<sst xmlns="http://schemas.openxmlformats.org/spreadsheetml/2006/main" count="520" uniqueCount="277">
  <si>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</si>
  <si>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</si>
  <si>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</si>
  <si>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</si>
  <si>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</si>
  <si>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</si>
  <si>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</si>
  <si>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</si>
  <si>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зп</t>
  </si>
  <si>
    <t>КМКЛ № 5</t>
  </si>
  <si>
    <t>Кількість од.</t>
  </si>
  <si>
    <t>Бупренорфін</t>
  </si>
  <si>
    <t>Метадон</t>
  </si>
  <si>
    <t>Назва програми, код</t>
  </si>
  <si>
    <t>Кількість,од.</t>
  </si>
  <si>
    <t>№ з/п</t>
  </si>
  <si>
    <r>
      <t xml:space="preserve">                                                                                      </t>
    </r>
    <r>
      <rPr>
        <b/>
        <i/>
        <u/>
        <sz val="11"/>
        <rFont val="Times New Roman"/>
        <family val="1"/>
        <charset val="204"/>
      </rPr>
      <t>Київський  міський клінічний онкологічний центр</t>
    </r>
  </si>
  <si>
    <r>
      <t xml:space="preserve">Наявність </t>
    </r>
    <r>
      <rPr>
        <b/>
        <u/>
        <sz val="11"/>
        <rFont val="Times New Roman"/>
        <family val="1"/>
        <charset val="204"/>
      </rPr>
      <t>станом на 01.07.2019 р.</t>
    </r>
  </si>
  <si>
    <t>Загальнодержавна програма забезпечення профілактики ВІЛ-інфекції, лікування, догляду та підтримки ВІЛ-інфікованих і хворих на СНІД та гепатит на 2019 рік</t>
  </si>
  <si>
    <t>Назва отримувача</t>
  </si>
  <si>
    <t>Розподіл ЛЗ/ВМП по регуону/закладу (відповідно до наказу Департаменту)</t>
  </si>
  <si>
    <t>КНП "КМЦ нефрології та діалізу"</t>
  </si>
  <si>
    <t>Метадон-ЗН розчин оральний 5 мг/мл по 1000 мл</t>
  </si>
  <si>
    <t>Бупрен ІС по 0,002 г №10</t>
  </si>
  <si>
    <t>Бупрен ІС по 0,008 г №10</t>
  </si>
  <si>
    <t>КНП "ФТИЗІАТРІЯ"</t>
  </si>
  <si>
    <t>ТМО"Фтизіатрія"</t>
  </si>
  <si>
    <t>КНП "Олександрівська лікарня"</t>
  </si>
  <si>
    <t>Централізована закупівля медикаментів для лікування серцево-судинних та судинно-мозкових захворювань</t>
  </si>
  <si>
    <t>а</t>
  </si>
  <si>
    <t>б</t>
  </si>
  <si>
    <t>КНП "Київська міська клінічна лікарня №9"</t>
  </si>
  <si>
    <t>Розподіл ЛЗ/ВМП по регіону/закладу (відповідно до наказу ДОЗ)</t>
  </si>
  <si>
    <t>0390220</t>
  </si>
  <si>
    <t>0440220</t>
  </si>
  <si>
    <t>в рамках реалізації гранту Глобального фонду для боротьби зі СНІДом, туберкульозом та малярією</t>
  </si>
  <si>
    <t>в</t>
  </si>
  <si>
    <t>г</t>
  </si>
  <si>
    <t>«Централізована закупівля медикаментів для лікування хворих на гемофілію »</t>
  </si>
  <si>
    <t>Карбоплатин</t>
  </si>
  <si>
    <t>КНП"Київська міська дитяча клінічна лікарня № 1"</t>
  </si>
  <si>
    <t>Імунат 1000/750 МО</t>
  </si>
  <si>
    <t>C3V051AA</t>
  </si>
  <si>
    <t>Фейба 1000 ОД</t>
  </si>
  <si>
    <t>F2V043BAE</t>
  </si>
  <si>
    <t>Метадон-ЗН 5 мг табл №100</t>
  </si>
  <si>
    <t>10721020</t>
  </si>
  <si>
    <t>Метадон-ЗН 10 мг табл №100</t>
  </si>
  <si>
    <t>Метадон-ЗН 25 мг табл №100</t>
  </si>
  <si>
    <t>8310818</t>
  </si>
  <si>
    <t>Централізована закупівля медикаментів для громодян,яки страждають на орфанні метаболічні захворювання</t>
  </si>
  <si>
    <t>1009664.</t>
  </si>
  <si>
    <t>Коронарний провідник для стандартних ситуацій</t>
  </si>
  <si>
    <t>КПКВК 2301400 "Забезпечення медичних заходів окремих державних програм та комплексних заходів програмного характеру" за напрямом «Централізована закупівля хіміотерапевтичних препаратів, радіофармпрепаратів та препаратів супроводу для лікування онкологічних хворих»</t>
  </si>
  <si>
    <t>КАРБОПЛАТИН "ЕБЕВЕ"</t>
  </si>
  <si>
    <t>КПКВК 2301400 "Забезпечення медичних заходів окремих державних програм та комплексних заходів програмного характеру» в частині централізованої закупівлі лікарських засобів та виробів медичного призначення для лікування дітей з онкологічними та онкогематологічними захворюваннями"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</si>
  <si>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01.03.2021 року </t>
  </si>
  <si>
    <t>КНП «КДЦ» ШЕВЧЕНКІВСЬКОГО РАЙОНУ м. КИЄВА"</t>
  </si>
  <si>
    <t>ДЕРЖАВНА ЦІЛЬОВА ПРОГРАМА «ТРАНСПЛАНТАЦІЯ», 2301400</t>
  </si>
  <si>
    <t>Циклоспорин 25мг, капсули  №50</t>
  </si>
  <si>
    <t>Сандімун неорал 25мг</t>
  </si>
  <si>
    <t>KZ2671</t>
  </si>
  <si>
    <t>Циклоспорин 50мг, капсули  №50</t>
  </si>
  <si>
    <t>Сандімун неорал 50мг</t>
  </si>
  <si>
    <t>KZ2090</t>
  </si>
  <si>
    <t>C3V051AB</t>
  </si>
  <si>
    <t>Абакавір/Ламiвудин</t>
  </si>
  <si>
    <t>Абалам 600 мг/300мг табл №30</t>
  </si>
  <si>
    <t>ABL20139А</t>
  </si>
  <si>
    <t>11221020</t>
  </si>
  <si>
    <t>10761020</t>
  </si>
  <si>
    <t>10681020</t>
  </si>
  <si>
    <t>11031020</t>
  </si>
  <si>
    <t>10250918</t>
  </si>
  <si>
    <t>"Забезпечення медичних заходів окремих державних програм та комплексних заходів програмного характеру" за напрямом"Закупівля медикаментів та медичних виробів для дитячого діалізу" 2301400</t>
  </si>
  <si>
    <t>Розчин для перитон.діалізу з вмістом глюкози 1,35-1,5% в мішках подвійних ємністю 2000 мл</t>
  </si>
  <si>
    <t xml:space="preserve">Розчин для перитонеального діалізу ДІАНІЛ ПД 4 з вмістом глюкози 1,36% по 2000 мл розчину у мішку "Твін Бег" </t>
  </si>
  <si>
    <t>20J20G40</t>
  </si>
  <si>
    <t>196 від 05.02.21р.</t>
  </si>
  <si>
    <t>Розчин для перитон.діалізу з вмістом глюкози 2,25-2,5% в мішках подвійних ємністю 2000 мл</t>
  </si>
  <si>
    <t xml:space="preserve">Розчин для перитонеального діалізу ДІАНІЛ ПД 4 з вмістом глюкози 2,27% по 2000 мл розчину у мішку "Твін Бег" </t>
  </si>
  <si>
    <t>20J21G41</t>
  </si>
  <si>
    <t>по Перинатальному центру м. Києва</t>
  </si>
  <si>
    <t>«Централізована закупівля  препаратів для надання невідкладної медичної допомоги при кровотечах »</t>
  </si>
  <si>
    <t>Природні фосфоліпіди. Суспензія для ендотрахеального введення</t>
  </si>
  <si>
    <t xml:space="preserve">Куросурф, суспензія для ендотрахеального введення 80мг/мл 1,5мл </t>
  </si>
  <si>
    <t>CF1U902A</t>
  </si>
  <si>
    <t>Наказ МОЗ №91 від 20.01.2021 Наказ ДОЗ №99 від 09.02.2021</t>
  </si>
  <si>
    <t>Кофеїн цитрат 20 мг/мл</t>
  </si>
  <si>
    <t xml:space="preserve">Пейона, розчин для інфузій та орального застосування, 20мг/мл, 1мл  </t>
  </si>
  <si>
    <t>PY1U890N</t>
  </si>
  <si>
    <t>Наказ МОЗ №156 від 01.02.2021 Наказ ДОЗ №155 від 09.02.2021</t>
  </si>
  <si>
    <t>Ептаког-альфа активований(рекомбінантний фактор Vlla) 5мг</t>
  </si>
  <si>
    <t>Новосевен порошок ліофілізований для пригот. розч. для ін. по 5мг</t>
  </si>
  <si>
    <t>KS6BF03</t>
  </si>
  <si>
    <t xml:space="preserve">Наказ МОЗ №179 від 05.02.2021 Наказ ДОЗ №154 від 18.02.2021 </t>
  </si>
  <si>
    <t>по програмі: 2301400 Централізована закупівля лікарських засобів, імунобіологічних препаратів, медичних виробів для лікування та діагностики туберкульозу</t>
  </si>
  <si>
    <t>ЛІЗОМАК 600, таблетки, вкриті плівковою оболонкою по 600 мг; по 10 таблеток у стрипі; по 10 стрипів у картонній упаковці.</t>
  </si>
  <si>
    <t>BLS2011A</t>
  </si>
  <si>
    <t>N-Ацетил-L-цистеїн для біохімії 25 г.</t>
  </si>
  <si>
    <t>К51043122</t>
  </si>
  <si>
    <t xml:space="preserve">Левофлоксацин таб по 250 мг </t>
  </si>
  <si>
    <t>LVAHH0099</t>
  </si>
  <si>
    <t>Централізована закупівля медикаментів для громадян, які страждають на орфанні метаболічні захворювання</t>
  </si>
  <si>
    <t>Галсульфаза</t>
  </si>
  <si>
    <t xml:space="preserve"> Наглазим концентрат розч.для інф.,1мг/мл,по 5 мл у фл., фл</t>
  </si>
  <si>
    <t>L061972.</t>
  </si>
  <si>
    <t>Нак  № 175 від 19.02..2021, к-сть 1</t>
  </si>
  <si>
    <t xml:space="preserve"> Двокамерні частотно-адаптовані  ШВРС з можливістю автоматичного регулювання амплітуди при шлуночковому ритмоведенні (DDD) </t>
  </si>
  <si>
    <t xml:space="preserve"> Двокамерні частотно-адаптовані  ШВРС з можливістю автоматичного регулювання амплітуди при шлуночковому ритмоведенні (DDD) у складі:, к-т</t>
  </si>
  <si>
    <t>Нак  № 208  від 22 .02..2019 к-сть 9</t>
  </si>
  <si>
    <t>Електрокардіостимулятор, що імплантується (1 од)</t>
  </si>
  <si>
    <t>Е50А1.</t>
  </si>
  <si>
    <t>ЕлектродCrystalline AclFix (1 од)</t>
  </si>
  <si>
    <t>ICF09B-52.</t>
  </si>
  <si>
    <t>ICF09B-58.</t>
  </si>
  <si>
    <t>Інтродьюсер для електроду, 7 French (2 од)</t>
  </si>
  <si>
    <t>0607-S1.</t>
  </si>
  <si>
    <t xml:space="preserve"> Провідник для ангіопластики Hi-Torque Balance Middleweight Universal II(Провідник з гідрофільним покриттям Turbocoat),кат №1009664,, шт</t>
  </si>
  <si>
    <t>Нак  № 1252  від 17 .11..2020 к-сть 590</t>
  </si>
  <si>
    <t xml:space="preserve"> Двокамерний частотно-адаптований штучний водій ритму серця  з можливістю автоматичного регулювання амплітуди при шлуночковому ритмоведенні (DDDR) </t>
  </si>
  <si>
    <t>Двокамерні частотно-адаптовані ШВРС з можливістю автоматичного регулювання амплітуди при шлуночковому ритмоведенні (DDDR), к-т</t>
  </si>
  <si>
    <t>Нак  № 208  від 22 .02..2019 к-сть 2</t>
  </si>
  <si>
    <t>Електрокардіостимулятор, що імплантується  Vitatron E60DR (1 од)</t>
  </si>
  <si>
    <t>Е60А1.</t>
  </si>
  <si>
    <t>6207-S1.</t>
  </si>
  <si>
    <t>Централізована закупівля медикаментів для громадян, які страждають на легеневу артеріальну гіпертензію</t>
  </si>
  <si>
    <t>Амбрізентан</t>
  </si>
  <si>
    <t xml:space="preserve"> ВОЛІБРІС, таблетки вкриті плівковою оболонкою , по 5 мг; по 10 таблеток у блистері в картонній коробці, уп</t>
  </si>
  <si>
    <t>CGPSW.</t>
  </si>
  <si>
    <t>Нак  № 76 від 26 .01..2021 к-сть 47</t>
  </si>
  <si>
    <t xml:space="preserve"> ВОЛІБРІС, таблетки вкриті плівковою оболонкою , по 10 мг; по 10 таблеток у блистері, уп</t>
  </si>
  <si>
    <t>CGPSY.</t>
  </si>
  <si>
    <t>Нак  № 76 від 26 .01..2021 к-сть 52</t>
  </si>
  <si>
    <t>Бозетан</t>
  </si>
  <si>
    <t xml:space="preserve"> БОСЕНТАН АККОРД 62,5 МГ, таблетки, вкриті плівковою оболонкою, по 62,5 мг, по 14 таблеток у ПВХ/ПЕ/ПВДХ-Alu блістері, по 4 блістера у пачці з картону, таб</t>
  </si>
  <si>
    <t>Y19554.</t>
  </si>
  <si>
    <t>Нак  № 92 від 05 .02..2021 к-сть 560</t>
  </si>
  <si>
    <t>Централізована закупівля лік.зас.для забезп.дітей,хворих на гемофілію типів А або В або хворобу Віллебранда</t>
  </si>
  <si>
    <t>АІМАФІКС пор.та роз-к для розчину для інфузій,500МО/10мл</t>
  </si>
  <si>
    <t>203,флак</t>
  </si>
  <si>
    <t>Нак  №120 від 11.02.21р.</t>
  </si>
  <si>
    <t>ГЕМЛІБРА,р-н д/інєк.по 150мг/1мл;по 0,4мл(60мг)у фл.</t>
  </si>
  <si>
    <t>3,флак</t>
  </si>
  <si>
    <t>В3002В06</t>
  </si>
  <si>
    <t>ГЕМЛІБРА,р-н д/інєк.по 150мг/1мл;по 0,7мл(105мг)у фл.</t>
  </si>
  <si>
    <t>66,флак</t>
  </si>
  <si>
    <t>НОВОСЕВЕН,пор.ліофілізований д/приг.р-ну д/ін"єкцій по 2мг(100КМО)</t>
  </si>
  <si>
    <t>10,флак</t>
  </si>
  <si>
    <t>KS6CD82</t>
  </si>
  <si>
    <t xml:space="preserve">Набір Neonatal PHENYLALANINE,960 тестів,тестт-набір д/скринінгу новонароджених на фенілкетонурію </t>
  </si>
  <si>
    <t>37,набір</t>
  </si>
  <si>
    <t>85RL1B-1</t>
  </si>
  <si>
    <t>Нак  №134 від 12.02.21р.</t>
  </si>
  <si>
    <t>28,набір</t>
  </si>
  <si>
    <t>Набір Neonatal hTSH FEIA Plus,960 тестів,тестт-набір д/скринінгу новонароджених на вроджений гіпотиреоз</t>
  </si>
  <si>
    <t>199RJ2B9-1</t>
  </si>
  <si>
    <t>33,3,набір</t>
  </si>
  <si>
    <t>Набір Neonatal IRT FEIA,тест-набір д/скринінгу новонароджених на муковісцидоз</t>
  </si>
  <si>
    <t>214RL2B9-1</t>
  </si>
  <si>
    <t>33,набір</t>
  </si>
  <si>
    <t>Набір DELFIA,неонатальний 17-а-ОН-прогестерон,тест-набір д/скринінгу новонароджених на адреногенітальний синдром</t>
  </si>
  <si>
    <t>34,набір</t>
  </si>
  <si>
    <t>Реактиви для проведення масового скринінгу новонароджених на фенілкетонурію,вроджений гіпотиреоз,муковісцидоз та адреногенітальний синдром</t>
  </si>
  <si>
    <t xml:space="preserve">ІМУНАТ,пор.та роз-к д/р-ну д/ін"єк.по 500/375 МО,1фл з пор.у ком-і з 1 фл роз-ка по 5 мл </t>
  </si>
  <si>
    <t>18500,МО</t>
  </si>
  <si>
    <t>C3V055AA</t>
  </si>
  <si>
    <t>Нак  №44 від 18.01.21р.</t>
  </si>
  <si>
    <t>РАПАМУН,таблетки по 1 мг;10 таблеток у блістері</t>
  </si>
  <si>
    <t>300,табл</t>
  </si>
  <si>
    <t>DY6161</t>
  </si>
  <si>
    <t>Нак  №91 від 05.02.21р.</t>
  </si>
  <si>
    <t>100,табл</t>
  </si>
  <si>
    <t>Централізована закупівля медикаментів для дітей,хворих на первинні(вроджені)імунодефіцити</t>
  </si>
  <si>
    <t>ЕЛАПРАЗА/концетрат для розчину для інфузій,2мг/мл по 3мл у фл</t>
  </si>
  <si>
    <t>20,фл</t>
  </si>
  <si>
    <t>TESF11A01</t>
  </si>
  <si>
    <t>Наказ №117 від 11.02.21р.</t>
  </si>
  <si>
    <t>16,фл</t>
  </si>
  <si>
    <t>ПУЛЬМОЗИМ,р-н д/інгаляцій,2,5мг/2,5мл пл 2,5мл в амп.по 6 ампул в контейнері</t>
  </si>
  <si>
    <t>182,упак</t>
  </si>
  <si>
    <t>NO393B01</t>
  </si>
  <si>
    <t>Наказ №94 від 05.02.21р.</t>
  </si>
  <si>
    <t>151,упак</t>
  </si>
  <si>
    <t>Централізована закупівля медикаментів для дітей,хворих на муковісцидоз</t>
  </si>
  <si>
    <t>Бікалутамід</t>
  </si>
  <si>
    <t>БІКАЛУТАМІД-ТЕВА</t>
  </si>
  <si>
    <t>46 від 18.01.21</t>
  </si>
  <si>
    <t>Гозерелін</t>
  </si>
  <si>
    <t>ГОЗЕРЕЛІН АЛВОГЕН</t>
  </si>
  <si>
    <t>179 від 23.02.21</t>
  </si>
  <si>
    <t>Іринотекан</t>
  </si>
  <si>
    <t>ІРИНОВІСТА</t>
  </si>
  <si>
    <t>BZ62</t>
  </si>
  <si>
    <t>КН5109</t>
  </si>
  <si>
    <t>Згідно з ПКМУ від 21.02.2018 р. №123 "самостійна передача,  за взаємним погодженням"</t>
  </si>
  <si>
    <t xml:space="preserve">Кислота золедронова </t>
  </si>
  <si>
    <t>ЗОЛЕДРОНОВА КИСЛОТА</t>
  </si>
  <si>
    <t>01051004</t>
  </si>
  <si>
    <t>Летрозол</t>
  </si>
  <si>
    <t>ЛЄТРОМАРА®</t>
  </si>
  <si>
    <t>Месна</t>
  </si>
  <si>
    <t>УРОМІТЕКСАН® 400 мг</t>
  </si>
  <si>
    <t>0F567C</t>
  </si>
  <si>
    <t>Паклітаксел</t>
  </si>
  <si>
    <t>ПАКЛІТЕРО</t>
  </si>
  <si>
    <t>РАС219601В</t>
  </si>
  <si>
    <t>26 від 12.01.20</t>
  </si>
  <si>
    <t>PAC120610A</t>
  </si>
  <si>
    <t>PAC220613A</t>
  </si>
  <si>
    <t>Тамоксифен</t>
  </si>
  <si>
    <t>ТАМОКСИФЕН</t>
  </si>
  <si>
    <t>Філграстим</t>
  </si>
  <si>
    <t>ЗАРСІО</t>
  </si>
  <si>
    <t>KZ6016</t>
  </si>
  <si>
    <t>105 від 09.02.21</t>
  </si>
  <si>
    <t>Флуороурацил</t>
  </si>
  <si>
    <t>5-ФТОРУРАЦИЛ "ЕБЕВЕ"</t>
  </si>
  <si>
    <t>KC3434</t>
  </si>
  <si>
    <t>KG6761</t>
  </si>
  <si>
    <t>Ацикловір</t>
  </si>
  <si>
    <t>ГЕРПЕВІР®</t>
  </si>
  <si>
    <t>0018846</t>
  </si>
  <si>
    <t>106 від 09.02.21</t>
  </si>
  <si>
    <t>Ванкоміцин</t>
  </si>
  <si>
    <t>ВАНКОМІЦИН-ФАРМЕКС</t>
  </si>
  <si>
    <t>Ганцикловір</t>
  </si>
  <si>
    <t>ГАНЦИКЛОВІР-ФАРМЕКС</t>
  </si>
  <si>
    <t>52 від 18.01.21</t>
  </si>
  <si>
    <t>Еритропоетин (епоетин-альфа)</t>
  </si>
  <si>
    <t>ЕПОБІОКРИН</t>
  </si>
  <si>
    <t>Ізотретиноїн</t>
  </si>
  <si>
    <t>РОАККУТАН</t>
  </si>
  <si>
    <t>B9206B05</t>
  </si>
  <si>
    <t>Іміпенем у комбінації з циластатином</t>
  </si>
  <si>
    <t>ІМІПЕНЕМ/ЦИЛАСТАТИН-ВІСТА</t>
  </si>
  <si>
    <t>0005E0</t>
  </si>
  <si>
    <t>Імуноглобулін людини нормальний для внутрішньовенного введення</t>
  </si>
  <si>
    <t>БІОВЕН</t>
  </si>
  <si>
    <t>Іфосфамід</t>
  </si>
  <si>
    <t>ХОЛОКСАН®1г</t>
  </si>
  <si>
    <t>0I121H</t>
  </si>
  <si>
    <t>Кальцію Фолінат</t>
  </si>
  <si>
    <t>КАЛЬЦІЮ ФОЛІНАТ</t>
  </si>
  <si>
    <t>01067001</t>
  </si>
  <si>
    <t>Каспофунгін</t>
  </si>
  <si>
    <t>КАНСИДАЗ®</t>
  </si>
  <si>
    <t>T034385</t>
  </si>
  <si>
    <t>Колістиметат натрію</t>
  </si>
  <si>
    <t>КОЛОМІЦИН ІН'ЄКЦІЯ</t>
  </si>
  <si>
    <t>020773</t>
  </si>
  <si>
    <t>Лінезолід</t>
  </si>
  <si>
    <t>ЗИВОКС</t>
  </si>
  <si>
    <t>20D20U25</t>
  </si>
  <si>
    <t>Меропенем</t>
  </si>
  <si>
    <t>МЕРОБАК</t>
  </si>
  <si>
    <t>0002Е0</t>
  </si>
  <si>
    <t>Ондансетрон</t>
  </si>
  <si>
    <t>ЕМЕСЕТРОН-ЗДОРОВ'Я</t>
  </si>
  <si>
    <t>Посаконазол</t>
  </si>
  <si>
    <t>НОКСАФІЛ®</t>
  </si>
  <si>
    <t>A94801</t>
  </si>
  <si>
    <t>Тайгециклім</t>
  </si>
  <si>
    <t>ТИГАЦИЛ</t>
  </si>
  <si>
    <t>AMEA/14</t>
  </si>
  <si>
    <t>Тейкопланін</t>
  </si>
  <si>
    <t>ТАРГОЦИД®</t>
  </si>
  <si>
    <t>0J4991</t>
  </si>
  <si>
    <t>Темозоломід</t>
  </si>
  <si>
    <t>ТЕМОДАЛ</t>
  </si>
  <si>
    <t>T036380</t>
  </si>
  <si>
    <t>Флуконазол</t>
  </si>
  <si>
    <t>ФЛУКОНАЗОЛ</t>
  </si>
  <si>
    <t>A131120</t>
  </si>
  <si>
    <t>Циклофосфамід</t>
  </si>
  <si>
    <t>ЕНДОКСАН®</t>
  </si>
  <si>
    <t>0D382B</t>
  </si>
</sst>
</file>

<file path=xl/styles.xml><?xml version="1.0" encoding="utf-8"?>
<styleSheet xmlns="http://schemas.openxmlformats.org/spreadsheetml/2006/main">
  <numFmts count="2">
    <numFmt numFmtId="164" formatCode="_-* #,##0.00\ _г_р_н_._-;\-* #,##0.00\ _г_р_н_._-;_-* &quot;-&quot;??\ _г_р_н_._-;_-@_-"/>
    <numFmt numFmtId="165" formatCode="0.0"/>
  </numFmts>
  <fonts count="4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2" fillId="0" borderId="0"/>
    <xf numFmtId="0" fontId="12" fillId="0" borderId="0">
      <alignment horizontal="left"/>
    </xf>
    <xf numFmtId="0" fontId="3" fillId="0" borderId="0"/>
    <xf numFmtId="0" fontId="6" fillId="0" borderId="0"/>
    <xf numFmtId="0" fontId="3" fillId="0" borderId="0"/>
    <xf numFmtId="9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4" fontId="2" fillId="0" borderId="0" applyFont="0" applyFill="0" applyBorder="0" applyAlignment="0" applyProtection="0"/>
    <xf numFmtId="0" fontId="13" fillId="0" borderId="0"/>
    <xf numFmtId="0" fontId="2" fillId="0" borderId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4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9" fillId="6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12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6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2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6" borderId="0" applyNumberFormat="0" applyBorder="0" applyAlignment="0" applyProtection="0"/>
    <xf numFmtId="0" fontId="3" fillId="0" borderId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3" fillId="6" borderId="8" applyNumberFormat="0" applyAlignment="0" applyProtection="0"/>
    <xf numFmtId="0" fontId="24" fillId="6" borderId="8" applyNumberFormat="0" applyAlignment="0" applyProtection="0"/>
    <xf numFmtId="0" fontId="25" fillId="12" borderId="9" applyNumberFormat="0" applyAlignment="0" applyProtection="0"/>
    <xf numFmtId="0" fontId="26" fillId="12" borderId="8" applyNumberFormat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" fillId="8" borderId="13" applyNumberFormat="0" applyFont="0" applyAlignment="0" applyProtection="0"/>
    <xf numFmtId="0" fontId="30" fillId="0" borderId="14" applyNumberFormat="0" applyFill="0" applyAlignment="0" applyProtection="0"/>
    <xf numFmtId="0" fontId="31" fillId="25" borderId="15" applyNumberFormat="0" applyAlignment="0" applyProtection="0"/>
    <xf numFmtId="0" fontId="16" fillId="0" borderId="0" applyNumberFormat="0" applyFill="0" applyBorder="0" applyAlignment="0" applyProtection="0"/>
    <xf numFmtId="0" fontId="32" fillId="15" borderId="0" applyNumberFormat="0" applyBorder="0" applyAlignment="0" applyProtection="0"/>
    <xf numFmtId="0" fontId="7" fillId="0" borderId="0"/>
    <xf numFmtId="0" fontId="17" fillId="0" borderId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7" fillId="8" borderId="13" applyNumberFormat="0" applyFont="0" applyAlignment="0" applyProtection="0"/>
    <xf numFmtId="0" fontId="35" fillId="0" borderId="16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8" fillId="7" borderId="0" applyNumberFormat="0" applyBorder="0" applyAlignment="0" applyProtection="0"/>
  </cellStyleXfs>
  <cellXfs count="139">
    <xf numFmtId="0" fontId="0" fillId="0" borderId="0" xfId="0"/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8" fillId="2" borderId="0" xfId="4" applyFont="1" applyFill="1" applyBorder="1" applyAlignment="1">
      <alignment horizontal="center" vertical="center"/>
    </xf>
    <xf numFmtId="0" fontId="10" fillId="2" borderId="0" xfId="4" applyFont="1" applyFill="1"/>
    <xf numFmtId="0" fontId="5" fillId="2" borderId="0" xfId="4" applyFont="1" applyFill="1" applyBorder="1" applyAlignment="1">
      <alignment vertical="center" wrapText="1"/>
    </xf>
    <xf numFmtId="0" fontId="5" fillId="2" borderId="1" xfId="4" applyFont="1" applyFill="1" applyBorder="1" applyAlignment="1">
      <alignment horizontal="center" vertical="center"/>
    </xf>
    <xf numFmtId="0" fontId="10" fillId="2" borderId="0" xfId="0" applyFont="1" applyFill="1"/>
    <xf numFmtId="0" fontId="4" fillId="2" borderId="0" xfId="0" applyFont="1" applyFill="1" applyAlignment="1">
      <alignment horizontal="center" vertical="center" wrapText="1"/>
    </xf>
    <xf numFmtId="3" fontId="4" fillId="2" borderId="0" xfId="0" applyNumberFormat="1" applyFont="1" applyFill="1"/>
    <xf numFmtId="0" fontId="8" fillId="2" borderId="0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5" fillId="2" borderId="0" xfId="11" applyFont="1" applyFill="1" applyBorder="1" applyAlignment="1">
      <alignment horizontal="center" vertical="center"/>
    </xf>
    <xf numFmtId="0" fontId="4" fillId="2" borderId="0" xfId="11" applyFont="1" applyFill="1"/>
    <xf numFmtId="0" fontId="4" fillId="2" borderId="0" xfId="0" applyFont="1" applyFill="1" applyAlignment="1">
      <alignment horizontal="center"/>
    </xf>
    <xf numFmtId="0" fontId="8" fillId="2" borderId="0" xfId="8" applyFont="1" applyFill="1" applyAlignment="1">
      <alignment horizontal="left" vertical="center"/>
    </xf>
    <xf numFmtId="0" fontId="4" fillId="2" borderId="0" xfId="8" applyFont="1" applyFill="1" applyAlignment="1">
      <alignment vertical="center"/>
    </xf>
    <xf numFmtId="0" fontId="8" fillId="2" borderId="0" xfId="8" applyFont="1" applyFill="1" applyAlignment="1">
      <alignment horizontal="center" vertical="center"/>
    </xf>
    <xf numFmtId="0" fontId="8" fillId="2" borderId="0" xfId="8" applyFont="1" applyFill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left"/>
    </xf>
    <xf numFmtId="0" fontId="40" fillId="2" borderId="0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top" wrapText="1"/>
    </xf>
    <xf numFmtId="49" fontId="7" fillId="2" borderId="0" xfId="0" applyNumberFormat="1" applyFont="1" applyFill="1" applyBorder="1" applyAlignment="1">
      <alignment horizontal="center" vertical="center"/>
    </xf>
    <xf numFmtId="14" fontId="40" fillId="2" borderId="0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8" applyFont="1" applyFill="1" applyBorder="1" applyAlignment="1">
      <alignment horizontal="center" vertical="center"/>
    </xf>
    <xf numFmtId="0" fontId="5" fillId="2" borderId="2" xfId="8" applyFont="1" applyFill="1" applyBorder="1" applyAlignment="1">
      <alignment horizontal="center" vertical="center"/>
    </xf>
    <xf numFmtId="0" fontId="5" fillId="2" borderId="2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vertical="center" wrapText="1"/>
    </xf>
    <xf numFmtId="3" fontId="42" fillId="2" borderId="1" xfId="0" applyNumberFormat="1" applyFont="1" applyFill="1" applyBorder="1" applyAlignment="1">
      <alignment horizontal="center" vertical="center" wrapText="1"/>
    </xf>
    <xf numFmtId="0" fontId="43" fillId="2" borderId="0" xfId="0" applyFont="1" applyFill="1"/>
    <xf numFmtId="0" fontId="4" fillId="2" borderId="1" xfId="11" applyFont="1" applyFill="1" applyBorder="1" applyAlignment="1">
      <alignment horizontal="center" vertical="center" wrapText="1"/>
    </xf>
    <xf numFmtId="0" fontId="4" fillId="2" borderId="1" xfId="11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left" vertical="center" wrapText="1"/>
    </xf>
    <xf numFmtId="49" fontId="4" fillId="2" borderId="1" xfId="5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5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0" fillId="2" borderId="0" xfId="0" applyFont="1" applyFill="1"/>
    <xf numFmtId="49" fontId="4" fillId="2" borderId="3" xfId="0" applyNumberFormat="1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2" fontId="41" fillId="2" borderId="3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0" fillId="2" borderId="0" xfId="0" applyFill="1"/>
    <xf numFmtId="2" fontId="7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9" fillId="2" borderId="0" xfId="0" applyFont="1" applyFill="1"/>
    <xf numFmtId="0" fontId="5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44" fillId="2" borderId="0" xfId="0" applyFont="1" applyFill="1"/>
    <xf numFmtId="0" fontId="40" fillId="2" borderId="18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/>
    </xf>
    <xf numFmtId="0" fontId="40" fillId="2" borderId="0" xfId="0" applyFont="1" applyFill="1"/>
    <xf numFmtId="0" fontId="40" fillId="2" borderId="3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4" fontId="39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left" wrapText="1"/>
    </xf>
    <xf numFmtId="0" fontId="8" fillId="2" borderId="0" xfId="4" applyFont="1" applyFill="1" applyBorder="1" applyAlignment="1">
      <alignment horizontal="center" vertical="center" wrapText="1"/>
    </xf>
    <xf numFmtId="0" fontId="8" fillId="2" borderId="7" xfId="4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2" xfId="8" applyFont="1" applyFill="1" applyBorder="1" applyAlignment="1">
      <alignment horizontal="center" vertical="center"/>
    </xf>
    <xf numFmtId="0" fontId="5" fillId="2" borderId="17" xfId="8" applyFont="1" applyFill="1" applyBorder="1" applyAlignment="1">
      <alignment vertical="center"/>
    </xf>
    <xf numFmtId="0" fontId="5" fillId="2" borderId="2" xfId="8" applyFont="1" applyFill="1" applyBorder="1" applyAlignment="1">
      <alignment horizontal="center" vertical="center" wrapText="1"/>
    </xf>
    <xf numFmtId="0" fontId="5" fillId="2" borderId="17" xfId="8" applyFont="1" applyFill="1" applyBorder="1" applyAlignment="1">
      <alignment horizontal="center" vertical="center"/>
    </xf>
    <xf numFmtId="0" fontId="5" fillId="2" borderId="1" xfId="8" applyFont="1" applyFill="1" applyBorder="1" applyAlignment="1">
      <alignment vertical="center"/>
    </xf>
  </cellXfs>
  <cellStyles count="95">
    <cellStyle name="20% — Акцент1" xfId="12"/>
    <cellStyle name="20% - Акцент1 2" xfId="13"/>
    <cellStyle name="20% — Акцент1_ЗАЯВКА 2014 МОЗ" xfId="14"/>
    <cellStyle name="20% — Акцент2" xfId="15"/>
    <cellStyle name="20% - Акцент2 2" xfId="16"/>
    <cellStyle name="20% — Акцент2_ЗАЯВКА 2014 МОЗ" xfId="17"/>
    <cellStyle name="20% — Акцент3" xfId="18"/>
    <cellStyle name="20% - Акцент3 2" xfId="19"/>
    <cellStyle name="20% — Акцент3_ЗАЯВКА 2014 МОЗ" xfId="20"/>
    <cellStyle name="20% — Акцент4" xfId="21"/>
    <cellStyle name="20% - Акцент4 2" xfId="22"/>
    <cellStyle name="20% — Акцент4_ЗАЯВКА 2014 МОЗ" xfId="23"/>
    <cellStyle name="20% — Акцент5" xfId="24"/>
    <cellStyle name="20% - Акцент5 2" xfId="25"/>
    <cellStyle name="20% — Акцент5_ЗАЯВКА 2014 МОЗ" xfId="26"/>
    <cellStyle name="20% — Акцент6" xfId="27"/>
    <cellStyle name="20% - Акцент6 2" xfId="28"/>
    <cellStyle name="20% — Акцент6_ЗАЯВКА 2014 МОЗ" xfId="29"/>
    <cellStyle name="40% — Акцент1" xfId="30"/>
    <cellStyle name="40% - Акцент1 2" xfId="31"/>
    <cellStyle name="40% — Акцент1_ЗАЯВКА 2014 МОЗ" xfId="32"/>
    <cellStyle name="40% — Акцент2" xfId="33"/>
    <cellStyle name="40% - Акцент2 2" xfId="34"/>
    <cellStyle name="40% — Акцент2_ЗАЯВКА 2014 МОЗ" xfId="35"/>
    <cellStyle name="40% — Акцент3" xfId="36"/>
    <cellStyle name="40% - Акцент3 2" xfId="37"/>
    <cellStyle name="40% — Акцент3_ЗАЯВКА 2014 МОЗ" xfId="38"/>
    <cellStyle name="40% — Акцент4" xfId="39"/>
    <cellStyle name="40% - Акцент4 2" xfId="40"/>
    <cellStyle name="40% — Акцент4_ЗАЯВКА 2014 МОЗ" xfId="41"/>
    <cellStyle name="40% — Акцент5" xfId="42"/>
    <cellStyle name="40% - Акцент5 2" xfId="43"/>
    <cellStyle name="40% — Акцент5_ЗАЯВКА 2014 МОЗ" xfId="44"/>
    <cellStyle name="40% — Акцент6" xfId="45"/>
    <cellStyle name="40% - Акцент6 2" xfId="46"/>
    <cellStyle name="40% — Акцент6_ЗАЯВКА 2014 МОЗ" xfId="47"/>
    <cellStyle name="60% — Акцент1" xfId="48"/>
    <cellStyle name="60% - Акцент1 2" xfId="49"/>
    <cellStyle name="60% — Акцент1_ЗАЯВКА 2014 МОЗ" xfId="50"/>
    <cellStyle name="60% — Акцент2" xfId="51"/>
    <cellStyle name="60% - Акцент2 2" xfId="52"/>
    <cellStyle name="60% — Акцент2_ЗАЯВКА 2014 МОЗ" xfId="53"/>
    <cellStyle name="60% — Акцент3" xfId="54"/>
    <cellStyle name="60% - Акцент3 2" xfId="55"/>
    <cellStyle name="60% — Акцент3_ЗАЯВКА 2014 МОЗ" xfId="56"/>
    <cellStyle name="60% — Акцент4" xfId="57"/>
    <cellStyle name="60% - Акцент4 2" xfId="58"/>
    <cellStyle name="60% — Акцент4_ЗАЯВКА 2014 МОЗ" xfId="59"/>
    <cellStyle name="60% — Акцент5" xfId="60"/>
    <cellStyle name="60% - Акцент5 2" xfId="61"/>
    <cellStyle name="60% — Акцент5_ЗАЯВКА 2014 МОЗ" xfId="62"/>
    <cellStyle name="60% — Акцент6" xfId="63"/>
    <cellStyle name="60% - Акцент6 2" xfId="64"/>
    <cellStyle name="60% — Акцент6_ЗАЯВКА 2014 МОЗ" xfId="65"/>
    <cellStyle name="Excel Built-in Normal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Заметка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1"/>
    <cellStyle name="Обычный 2 2" xfId="2"/>
    <cellStyle name="Обычный 2 3" xfId="86"/>
    <cellStyle name="Обычный 3" xfId="3"/>
    <cellStyle name="Обычный 3 2" xfId="10"/>
    <cellStyle name="Обычный 3 3" xfId="87"/>
    <cellStyle name="Обычный 4" xfId="4"/>
    <cellStyle name="Обычный 4 2" xfId="11"/>
    <cellStyle name="Обычный 5" xfId="8"/>
    <cellStyle name="Обычный_Otrymano_v_2006" xfId="5"/>
    <cellStyle name="Плохой 2" xfId="88"/>
    <cellStyle name="Пояснение 2" xfId="89"/>
    <cellStyle name="Примечание 2" xfId="90"/>
    <cellStyle name="Процентный 2" xfId="6"/>
    <cellStyle name="Связанная ячейка 2" xfId="91"/>
    <cellStyle name="Стиль 1" xfId="92"/>
    <cellStyle name="Текст предупреждения 2" xfId="93"/>
    <cellStyle name="Финансовый 2" xfId="7"/>
    <cellStyle name="Финансовый 3" xfId="9"/>
    <cellStyle name="Хороший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71"/>
  <sheetViews>
    <sheetView tabSelected="1" zoomScaleNormal="100" workbookViewId="0">
      <selection activeCell="A155" sqref="A1:XFD1048576"/>
    </sheetView>
  </sheetViews>
  <sheetFormatPr defaultRowHeight="15"/>
  <cols>
    <col min="1" max="1" width="6.5703125" style="17" customWidth="1"/>
    <col min="2" max="2" width="28.85546875" style="3" customWidth="1"/>
    <col min="3" max="3" width="38.5703125" style="4" customWidth="1"/>
    <col min="4" max="4" width="11.5703125" style="41" customWidth="1"/>
    <col min="5" max="5" width="31.140625" style="41" customWidth="1"/>
    <col min="6" max="6" width="22.42578125" style="41" customWidth="1"/>
    <col min="7" max="7" width="14.42578125" style="41" customWidth="1"/>
    <col min="8" max="8" width="8.7109375" style="1" hidden="1" customWidth="1"/>
    <col min="9" max="16384" width="9.140625" style="1"/>
  </cols>
  <sheetData>
    <row r="1" spans="1:24" s="2" customFormat="1" ht="50.25" customHeight="1">
      <c r="A1" s="106" t="s">
        <v>56</v>
      </c>
      <c r="B1" s="106"/>
      <c r="C1" s="106"/>
      <c r="D1" s="106"/>
      <c r="E1" s="106"/>
      <c r="F1" s="106"/>
      <c r="G1" s="106"/>
    </row>
    <row r="2" spans="1:24" s="6" customFormat="1">
      <c r="A2" s="121" t="s">
        <v>16</v>
      </c>
      <c r="B2" s="121"/>
      <c r="C2" s="121"/>
      <c r="D2" s="121"/>
      <c r="E2" s="121"/>
      <c r="F2" s="121"/>
      <c r="G2" s="121"/>
      <c r="H2" s="12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6" customFormat="1" ht="66.75" customHeight="1">
      <c r="A3" s="5"/>
      <c r="B3" s="122" t="s">
        <v>53</v>
      </c>
      <c r="C3" s="122"/>
      <c r="D3" s="122"/>
      <c r="E3" s="122"/>
      <c r="F3" s="122"/>
      <c r="G3" s="122"/>
      <c r="H3" s="122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6" customFormat="1" ht="27" customHeight="1">
      <c r="A4" s="119" t="s">
        <v>15</v>
      </c>
      <c r="B4" s="119" t="s">
        <v>0</v>
      </c>
      <c r="C4" s="119" t="s">
        <v>1</v>
      </c>
      <c r="D4" s="111" t="s">
        <v>2</v>
      </c>
      <c r="E4" s="111"/>
      <c r="F4" s="120" t="s">
        <v>5</v>
      </c>
      <c r="G4" s="33" t="s">
        <v>6</v>
      </c>
      <c r="H4" s="39" t="s">
        <v>17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16" customFormat="1" ht="51" customHeight="1">
      <c r="A5" s="119"/>
      <c r="B5" s="119"/>
      <c r="C5" s="119"/>
      <c r="D5" s="40" t="s">
        <v>3</v>
      </c>
      <c r="E5" s="33" t="s">
        <v>4</v>
      </c>
      <c r="F5" s="120"/>
      <c r="G5" s="40" t="s">
        <v>14</v>
      </c>
      <c r="H5" s="8" t="s">
        <v>3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4" s="16" customFormat="1">
      <c r="A6" s="51">
        <v>1</v>
      </c>
      <c r="B6" s="52" t="s">
        <v>185</v>
      </c>
      <c r="C6" s="53" t="s">
        <v>186</v>
      </c>
      <c r="D6" s="51">
        <v>1120</v>
      </c>
      <c r="E6" s="54">
        <v>106908</v>
      </c>
      <c r="F6" s="51" t="s">
        <v>187</v>
      </c>
      <c r="G6" s="51">
        <v>616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4" s="16" customFormat="1">
      <c r="A7" s="51">
        <f>A6+1</f>
        <v>2</v>
      </c>
      <c r="B7" s="52" t="s">
        <v>188</v>
      </c>
      <c r="C7" s="53" t="s">
        <v>189</v>
      </c>
      <c r="D7" s="51">
        <v>361</v>
      </c>
      <c r="E7" s="54">
        <v>20230020</v>
      </c>
      <c r="F7" s="51" t="s">
        <v>190</v>
      </c>
      <c r="G7" s="51">
        <v>361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4" s="16" customFormat="1">
      <c r="A8" s="51">
        <f>A7+1</f>
        <v>3</v>
      </c>
      <c r="B8" s="52" t="s">
        <v>188</v>
      </c>
      <c r="C8" s="53" t="s">
        <v>189</v>
      </c>
      <c r="D8" s="51">
        <v>185</v>
      </c>
      <c r="E8" s="54">
        <v>20247030</v>
      </c>
      <c r="F8" s="51" t="s">
        <v>190</v>
      </c>
      <c r="G8" s="51">
        <v>185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4" s="16" customFormat="1">
      <c r="A9" s="51">
        <f>A8+1</f>
        <v>4</v>
      </c>
      <c r="B9" s="52" t="s">
        <v>191</v>
      </c>
      <c r="C9" s="53" t="s">
        <v>192</v>
      </c>
      <c r="D9" s="51">
        <v>175</v>
      </c>
      <c r="E9" s="54" t="s">
        <v>193</v>
      </c>
      <c r="F9" s="51" t="s">
        <v>190</v>
      </c>
      <c r="G9" s="51">
        <v>175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4" s="16" customFormat="1" ht="75">
      <c r="A10" s="51">
        <f t="shared" ref="A10:A20" si="0">A9+1</f>
        <v>5</v>
      </c>
      <c r="B10" s="52" t="s">
        <v>39</v>
      </c>
      <c r="C10" s="53" t="s">
        <v>54</v>
      </c>
      <c r="D10" s="51">
        <v>360</v>
      </c>
      <c r="E10" s="54" t="s">
        <v>194</v>
      </c>
      <c r="F10" s="51" t="s">
        <v>195</v>
      </c>
      <c r="G10" s="51">
        <v>304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4" s="16" customFormat="1">
      <c r="A11" s="51">
        <f t="shared" si="0"/>
        <v>6</v>
      </c>
      <c r="B11" s="52" t="s">
        <v>196</v>
      </c>
      <c r="C11" s="53" t="s">
        <v>197</v>
      </c>
      <c r="D11" s="51">
        <v>900</v>
      </c>
      <c r="E11" s="54" t="s">
        <v>198</v>
      </c>
      <c r="F11" s="51" t="s">
        <v>187</v>
      </c>
      <c r="G11" s="51">
        <v>899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4" s="16" customFormat="1">
      <c r="A12" s="51">
        <f t="shared" si="0"/>
        <v>7</v>
      </c>
      <c r="B12" s="52" t="s">
        <v>199</v>
      </c>
      <c r="C12" s="53" t="s">
        <v>200</v>
      </c>
      <c r="D12" s="51">
        <v>9000</v>
      </c>
      <c r="E12" s="54">
        <v>91120</v>
      </c>
      <c r="F12" s="51" t="s">
        <v>190</v>
      </c>
      <c r="G12" s="51">
        <v>9000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4" s="16" customFormat="1">
      <c r="A13" s="51">
        <f t="shared" si="0"/>
        <v>8</v>
      </c>
      <c r="B13" s="52" t="s">
        <v>201</v>
      </c>
      <c r="C13" s="53" t="s">
        <v>202</v>
      </c>
      <c r="D13" s="51">
        <v>300</v>
      </c>
      <c r="E13" s="54" t="s">
        <v>203</v>
      </c>
      <c r="F13" s="51" t="s">
        <v>190</v>
      </c>
      <c r="G13" s="51">
        <v>300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4" s="16" customFormat="1">
      <c r="A14" s="51">
        <f t="shared" si="0"/>
        <v>9</v>
      </c>
      <c r="B14" s="52" t="s">
        <v>204</v>
      </c>
      <c r="C14" s="53" t="s">
        <v>205</v>
      </c>
      <c r="D14" s="51">
        <v>1455</v>
      </c>
      <c r="E14" s="54" t="s">
        <v>206</v>
      </c>
      <c r="F14" s="51" t="s">
        <v>207</v>
      </c>
      <c r="G14" s="51">
        <v>1228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4" s="16" customFormat="1">
      <c r="A15" s="51">
        <f t="shared" si="0"/>
        <v>10</v>
      </c>
      <c r="B15" s="52" t="s">
        <v>204</v>
      </c>
      <c r="C15" s="53" t="s">
        <v>205</v>
      </c>
      <c r="D15" s="51">
        <v>1680</v>
      </c>
      <c r="E15" s="54" t="s">
        <v>208</v>
      </c>
      <c r="F15" s="51" t="s">
        <v>190</v>
      </c>
      <c r="G15" s="51">
        <v>1680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4" s="16" customFormat="1">
      <c r="A16" s="51">
        <f t="shared" si="0"/>
        <v>11</v>
      </c>
      <c r="B16" s="52" t="s">
        <v>204</v>
      </c>
      <c r="C16" s="53" t="s">
        <v>205</v>
      </c>
      <c r="D16" s="51">
        <v>2250</v>
      </c>
      <c r="E16" s="54" t="s">
        <v>209</v>
      </c>
      <c r="F16" s="51" t="s">
        <v>190</v>
      </c>
      <c r="G16" s="51">
        <v>2250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16" customFormat="1">
      <c r="A17" s="51">
        <f t="shared" si="0"/>
        <v>12</v>
      </c>
      <c r="B17" s="52" t="s">
        <v>210</v>
      </c>
      <c r="C17" s="53" t="s">
        <v>211</v>
      </c>
      <c r="D17" s="51">
        <v>3600</v>
      </c>
      <c r="E17" s="54">
        <v>90920</v>
      </c>
      <c r="F17" s="51" t="s">
        <v>187</v>
      </c>
      <c r="G17" s="51">
        <v>3570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s="16" customFormat="1">
      <c r="A18" s="51">
        <f t="shared" si="0"/>
        <v>13</v>
      </c>
      <c r="B18" s="52" t="s">
        <v>212</v>
      </c>
      <c r="C18" s="53" t="s">
        <v>213</v>
      </c>
      <c r="D18" s="51">
        <v>35</v>
      </c>
      <c r="E18" s="54" t="s">
        <v>214</v>
      </c>
      <c r="F18" s="51" t="s">
        <v>215</v>
      </c>
      <c r="G18" s="51">
        <v>35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s="16" customFormat="1" ht="75">
      <c r="A19" s="51">
        <f t="shared" si="0"/>
        <v>14</v>
      </c>
      <c r="B19" s="52" t="s">
        <v>216</v>
      </c>
      <c r="C19" s="53" t="s">
        <v>217</v>
      </c>
      <c r="D19" s="51">
        <v>500</v>
      </c>
      <c r="E19" s="54" t="s">
        <v>218</v>
      </c>
      <c r="F19" s="51" t="s">
        <v>195</v>
      </c>
      <c r="G19" s="51">
        <v>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s="16" customFormat="1" ht="75">
      <c r="A20" s="51">
        <f t="shared" si="0"/>
        <v>15</v>
      </c>
      <c r="B20" s="52" t="s">
        <v>216</v>
      </c>
      <c r="C20" s="53" t="s">
        <v>217</v>
      </c>
      <c r="D20" s="51">
        <v>5800</v>
      </c>
      <c r="E20" s="54" t="s">
        <v>219</v>
      </c>
      <c r="F20" s="51" t="s">
        <v>195</v>
      </c>
      <c r="G20" s="51">
        <v>5148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s="3" customFormat="1" ht="41.25" customHeight="1">
      <c r="A21" s="121" t="s">
        <v>16</v>
      </c>
      <c r="B21" s="121"/>
      <c r="C21" s="121"/>
      <c r="D21" s="121"/>
      <c r="E21" s="121"/>
      <c r="F21" s="121"/>
      <c r="G21" s="121"/>
      <c r="H21" s="121"/>
      <c r="I21" s="11"/>
    </row>
    <row r="22" spans="1:22" s="3" customFormat="1" ht="66.75" customHeight="1">
      <c r="A22" s="5"/>
      <c r="B22" s="123" t="s">
        <v>55</v>
      </c>
      <c r="C22" s="123"/>
      <c r="D22" s="123"/>
      <c r="E22" s="123"/>
      <c r="F22" s="123"/>
      <c r="G22" s="123"/>
      <c r="H22" s="123"/>
      <c r="I22" s="11"/>
    </row>
    <row r="23" spans="1:22" s="3" customFormat="1" ht="41.25" customHeight="1">
      <c r="A23" s="119" t="s">
        <v>15</v>
      </c>
      <c r="B23" s="119" t="s">
        <v>0</v>
      </c>
      <c r="C23" s="119" t="s">
        <v>1</v>
      </c>
      <c r="D23" s="111" t="s">
        <v>2</v>
      </c>
      <c r="E23" s="111"/>
      <c r="F23" s="120" t="s">
        <v>5</v>
      </c>
      <c r="G23" s="33" t="s">
        <v>6</v>
      </c>
      <c r="H23" s="39" t="s">
        <v>17</v>
      </c>
      <c r="I23" s="11"/>
    </row>
    <row r="24" spans="1:22" s="3" customFormat="1" ht="37.5" customHeight="1">
      <c r="A24" s="119"/>
      <c r="B24" s="119"/>
      <c r="C24" s="119"/>
      <c r="D24" s="40" t="s">
        <v>3</v>
      </c>
      <c r="E24" s="33" t="s">
        <v>4</v>
      </c>
      <c r="F24" s="120"/>
      <c r="G24" s="40" t="s">
        <v>14</v>
      </c>
      <c r="H24" s="8" t="s">
        <v>3</v>
      </c>
    </row>
    <row r="25" spans="1:22" s="16" customFormat="1">
      <c r="A25" s="51">
        <v>1</v>
      </c>
      <c r="B25" s="55" t="s">
        <v>220</v>
      </c>
      <c r="C25" s="55" t="s">
        <v>221</v>
      </c>
      <c r="D25" s="56">
        <v>50</v>
      </c>
      <c r="E25" s="57" t="s">
        <v>222</v>
      </c>
      <c r="F25" s="58" t="s">
        <v>223</v>
      </c>
      <c r="G25" s="51">
        <v>50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s="16" customFormat="1">
      <c r="A26" s="51">
        <v>2</v>
      </c>
      <c r="B26" s="55" t="s">
        <v>224</v>
      </c>
      <c r="C26" s="55" t="s">
        <v>225</v>
      </c>
      <c r="D26" s="56">
        <v>9</v>
      </c>
      <c r="E26" s="57">
        <v>4941020</v>
      </c>
      <c r="F26" s="58" t="s">
        <v>223</v>
      </c>
      <c r="G26" s="51">
        <v>9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s="16" customFormat="1">
      <c r="A27" s="51">
        <f>A26+1</f>
        <v>3</v>
      </c>
      <c r="B27" s="55" t="s">
        <v>226</v>
      </c>
      <c r="C27" s="55" t="s">
        <v>227</v>
      </c>
      <c r="D27" s="56">
        <v>50</v>
      </c>
      <c r="E27" s="57">
        <v>540220</v>
      </c>
      <c r="F27" s="58" t="s">
        <v>228</v>
      </c>
      <c r="G27" s="51">
        <v>50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s="16" customFormat="1">
      <c r="A28" s="51">
        <f t="shared" ref="A28:A45" si="1">A27+1</f>
        <v>4</v>
      </c>
      <c r="B28" s="55" t="s">
        <v>229</v>
      </c>
      <c r="C28" s="55" t="s">
        <v>230</v>
      </c>
      <c r="D28" s="56">
        <v>500</v>
      </c>
      <c r="E28" s="57">
        <v>20920</v>
      </c>
      <c r="F28" s="58" t="s">
        <v>228</v>
      </c>
      <c r="G28" s="51">
        <v>500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s="16" customFormat="1">
      <c r="A29" s="51">
        <f t="shared" si="1"/>
        <v>5</v>
      </c>
      <c r="B29" s="55" t="s">
        <v>231</v>
      </c>
      <c r="C29" s="55" t="s">
        <v>232</v>
      </c>
      <c r="D29" s="56">
        <v>60</v>
      </c>
      <c r="E29" s="57" t="s">
        <v>233</v>
      </c>
      <c r="F29" s="58" t="s">
        <v>223</v>
      </c>
      <c r="G29" s="51">
        <v>60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s="16" customFormat="1" ht="30">
      <c r="A30" s="51">
        <f t="shared" si="1"/>
        <v>6</v>
      </c>
      <c r="B30" s="55" t="s">
        <v>234</v>
      </c>
      <c r="C30" s="55" t="s">
        <v>235</v>
      </c>
      <c r="D30" s="56">
        <v>60</v>
      </c>
      <c r="E30" s="57" t="s">
        <v>236</v>
      </c>
      <c r="F30" s="58" t="s">
        <v>223</v>
      </c>
      <c r="G30" s="51">
        <v>60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s="16" customFormat="1" ht="45">
      <c r="A31" s="51">
        <f t="shared" si="1"/>
        <v>7</v>
      </c>
      <c r="B31" s="55" t="s">
        <v>237</v>
      </c>
      <c r="C31" s="55" t="s">
        <v>238</v>
      </c>
      <c r="D31" s="56">
        <v>75</v>
      </c>
      <c r="E31" s="57">
        <v>171020</v>
      </c>
      <c r="F31" s="58" t="s">
        <v>228</v>
      </c>
      <c r="G31" s="51">
        <v>75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s="16" customFormat="1">
      <c r="A32" s="51">
        <f t="shared" si="1"/>
        <v>8</v>
      </c>
      <c r="B32" s="55" t="s">
        <v>239</v>
      </c>
      <c r="C32" s="55" t="s">
        <v>240</v>
      </c>
      <c r="D32" s="56">
        <v>375</v>
      </c>
      <c r="E32" s="57" t="s">
        <v>241</v>
      </c>
      <c r="F32" s="58" t="s">
        <v>223</v>
      </c>
      <c r="G32" s="51">
        <v>375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s="16" customFormat="1">
      <c r="A33" s="51">
        <f t="shared" si="1"/>
        <v>9</v>
      </c>
      <c r="B33" s="55" t="s">
        <v>242</v>
      </c>
      <c r="C33" s="55" t="s">
        <v>243</v>
      </c>
      <c r="D33" s="56">
        <v>200</v>
      </c>
      <c r="E33" s="57" t="s">
        <v>244</v>
      </c>
      <c r="F33" s="58" t="s">
        <v>228</v>
      </c>
      <c r="G33" s="51">
        <v>200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s="16" customFormat="1">
      <c r="A34" s="51">
        <f t="shared" si="1"/>
        <v>10</v>
      </c>
      <c r="B34" s="55" t="s">
        <v>245</v>
      </c>
      <c r="C34" s="55" t="s">
        <v>246</v>
      </c>
      <c r="D34" s="56">
        <v>240</v>
      </c>
      <c r="E34" s="57" t="s">
        <v>247</v>
      </c>
      <c r="F34" s="58" t="s">
        <v>223</v>
      </c>
      <c r="G34" s="51">
        <v>240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s="16" customFormat="1">
      <c r="A35" s="51">
        <f t="shared" si="1"/>
        <v>11</v>
      </c>
      <c r="B35" s="55" t="s">
        <v>248</v>
      </c>
      <c r="C35" s="55" t="s">
        <v>249</v>
      </c>
      <c r="D35" s="56">
        <v>100</v>
      </c>
      <c r="E35" s="57" t="s">
        <v>250</v>
      </c>
      <c r="F35" s="58" t="s">
        <v>223</v>
      </c>
      <c r="G35" s="51">
        <v>100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s="16" customFormat="1">
      <c r="A36" s="51">
        <f t="shared" si="1"/>
        <v>12</v>
      </c>
      <c r="B36" s="55" t="s">
        <v>251</v>
      </c>
      <c r="C36" s="55" t="s">
        <v>252</v>
      </c>
      <c r="D36" s="56">
        <v>74</v>
      </c>
      <c r="E36" s="57" t="s">
        <v>253</v>
      </c>
      <c r="F36" s="58" t="s">
        <v>228</v>
      </c>
      <c r="G36" s="51">
        <v>74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s="16" customFormat="1">
      <c r="A37" s="51">
        <f t="shared" si="1"/>
        <v>13</v>
      </c>
      <c r="B37" s="55" t="s">
        <v>254</v>
      </c>
      <c r="C37" s="55" t="s">
        <v>255</v>
      </c>
      <c r="D37" s="56">
        <v>200</v>
      </c>
      <c r="E37" s="57" t="s">
        <v>256</v>
      </c>
      <c r="F37" s="58" t="s">
        <v>223</v>
      </c>
      <c r="G37" s="51">
        <v>200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s="16" customFormat="1">
      <c r="A38" s="51">
        <f t="shared" si="1"/>
        <v>14</v>
      </c>
      <c r="B38" s="55" t="s">
        <v>201</v>
      </c>
      <c r="C38" s="55" t="s">
        <v>202</v>
      </c>
      <c r="D38" s="56">
        <v>2115</v>
      </c>
      <c r="E38" s="57" t="s">
        <v>203</v>
      </c>
      <c r="F38" s="58" t="s">
        <v>223</v>
      </c>
      <c r="G38" s="51">
        <v>2115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s="16" customFormat="1">
      <c r="A39" s="51">
        <f t="shared" si="1"/>
        <v>15</v>
      </c>
      <c r="B39" s="55" t="s">
        <v>257</v>
      </c>
      <c r="C39" s="55" t="s">
        <v>258</v>
      </c>
      <c r="D39" s="56">
        <v>1500</v>
      </c>
      <c r="E39" s="57">
        <v>50920</v>
      </c>
      <c r="F39" s="58" t="s">
        <v>228</v>
      </c>
      <c r="G39" s="51">
        <v>1480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s="16" customFormat="1">
      <c r="A40" s="51">
        <f t="shared" si="1"/>
        <v>16</v>
      </c>
      <c r="B40" s="55" t="s">
        <v>259</v>
      </c>
      <c r="C40" s="55" t="s">
        <v>260</v>
      </c>
      <c r="D40" s="56">
        <v>25</v>
      </c>
      <c r="E40" s="57" t="s">
        <v>261</v>
      </c>
      <c r="F40" s="58" t="s">
        <v>223</v>
      </c>
      <c r="G40" s="51">
        <v>25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s="16" customFormat="1">
      <c r="A41" s="51">
        <f t="shared" si="1"/>
        <v>17</v>
      </c>
      <c r="B41" s="55" t="s">
        <v>262</v>
      </c>
      <c r="C41" s="55" t="s">
        <v>263</v>
      </c>
      <c r="D41" s="56">
        <v>50</v>
      </c>
      <c r="E41" s="57" t="s">
        <v>264</v>
      </c>
      <c r="F41" s="58" t="s">
        <v>223</v>
      </c>
      <c r="G41" s="51">
        <v>50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s="16" customFormat="1">
      <c r="A42" s="51">
        <f t="shared" si="1"/>
        <v>18</v>
      </c>
      <c r="B42" s="55" t="s">
        <v>265</v>
      </c>
      <c r="C42" s="55" t="s">
        <v>266</v>
      </c>
      <c r="D42" s="56">
        <v>6</v>
      </c>
      <c r="E42" s="57" t="s">
        <v>267</v>
      </c>
      <c r="F42" s="58" t="s">
        <v>223</v>
      </c>
      <c r="G42" s="51">
        <v>6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6" customFormat="1">
      <c r="A43" s="51">
        <f t="shared" si="1"/>
        <v>19</v>
      </c>
      <c r="B43" s="55" t="s">
        <v>268</v>
      </c>
      <c r="C43" s="55" t="s">
        <v>269</v>
      </c>
      <c r="D43" s="56">
        <v>329</v>
      </c>
      <c r="E43" s="57" t="s">
        <v>270</v>
      </c>
      <c r="F43" s="58" t="s">
        <v>223</v>
      </c>
      <c r="G43" s="51">
        <v>329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6" customFormat="1">
      <c r="A44" s="51">
        <f t="shared" si="1"/>
        <v>20</v>
      </c>
      <c r="B44" s="55" t="s">
        <v>271</v>
      </c>
      <c r="C44" s="55" t="s">
        <v>272</v>
      </c>
      <c r="D44" s="56">
        <v>500</v>
      </c>
      <c r="E44" s="57" t="s">
        <v>273</v>
      </c>
      <c r="F44" s="58" t="s">
        <v>228</v>
      </c>
      <c r="G44" s="51">
        <v>440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s="16" customFormat="1">
      <c r="A45" s="51">
        <f t="shared" si="1"/>
        <v>21</v>
      </c>
      <c r="B45" s="55" t="s">
        <v>274</v>
      </c>
      <c r="C45" s="55" t="s">
        <v>275</v>
      </c>
      <c r="D45" s="56">
        <v>100</v>
      </c>
      <c r="E45" s="57" t="s">
        <v>276</v>
      </c>
      <c r="F45" s="58" t="s">
        <v>223</v>
      </c>
      <c r="G45" s="51">
        <v>100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s="10" customFormat="1" ht="39" customHeight="1">
      <c r="A46" s="17"/>
      <c r="B46" s="3"/>
      <c r="C46" s="12" t="s">
        <v>9</v>
      </c>
      <c r="D46" s="12"/>
      <c r="E46" s="12"/>
      <c r="F46" s="12"/>
      <c r="G46" s="12"/>
      <c r="H46" s="13"/>
    </row>
    <row r="47" spans="1:22" s="10" customFormat="1" ht="33" customHeight="1">
      <c r="A47" s="124" t="s">
        <v>18</v>
      </c>
      <c r="B47" s="124"/>
      <c r="C47" s="124"/>
      <c r="D47" s="124"/>
      <c r="E47" s="124"/>
      <c r="F47" s="124"/>
      <c r="G47" s="124"/>
      <c r="H47" s="1"/>
    </row>
    <row r="48" spans="1:22" s="10" customFormat="1" ht="39" hidden="1" customHeight="1">
      <c r="D48" s="14"/>
      <c r="H48" s="1"/>
    </row>
    <row r="49" spans="1:8" s="10" customFormat="1" ht="39" customHeight="1">
      <c r="A49" s="109" t="s">
        <v>8</v>
      </c>
      <c r="B49" s="109" t="s">
        <v>0</v>
      </c>
      <c r="C49" s="109" t="s">
        <v>1</v>
      </c>
      <c r="D49" s="111" t="s">
        <v>2</v>
      </c>
      <c r="E49" s="111"/>
      <c r="F49" s="109" t="s">
        <v>5</v>
      </c>
      <c r="G49" s="30" t="s">
        <v>6</v>
      </c>
      <c r="H49" s="1"/>
    </row>
    <row r="50" spans="1:8" s="10" customFormat="1" ht="39" customHeight="1">
      <c r="A50" s="110"/>
      <c r="B50" s="110"/>
      <c r="C50" s="110"/>
      <c r="D50" s="30" t="s">
        <v>10</v>
      </c>
      <c r="E50" s="30" t="s">
        <v>4</v>
      </c>
      <c r="F50" s="110"/>
      <c r="G50" s="30" t="s">
        <v>3</v>
      </c>
      <c r="H50" s="1"/>
    </row>
    <row r="51" spans="1:8" s="10" customFormat="1" ht="27" customHeight="1">
      <c r="A51" s="59">
        <v>1</v>
      </c>
      <c r="B51" s="60" t="s">
        <v>66</v>
      </c>
      <c r="C51" s="60" t="s">
        <v>67</v>
      </c>
      <c r="D51" s="61">
        <v>6900</v>
      </c>
      <c r="E51" s="62" t="s">
        <v>68</v>
      </c>
      <c r="F51" s="63"/>
      <c r="G51" s="61">
        <v>6900</v>
      </c>
    </row>
    <row r="52" spans="1:8" s="10" customFormat="1" ht="27" customHeight="1">
      <c r="A52" s="59">
        <v>2</v>
      </c>
      <c r="B52" s="60" t="s">
        <v>11</v>
      </c>
      <c r="C52" s="64" t="s">
        <v>23</v>
      </c>
      <c r="D52" s="22">
        <v>1800</v>
      </c>
      <c r="E52" s="62" t="s">
        <v>33</v>
      </c>
      <c r="F52" s="31"/>
      <c r="G52" s="61">
        <v>0</v>
      </c>
    </row>
    <row r="53" spans="1:8" s="10" customFormat="1" ht="27" customHeight="1">
      <c r="A53" s="59">
        <v>3</v>
      </c>
      <c r="B53" s="60" t="s">
        <v>11</v>
      </c>
      <c r="C53" s="64" t="s">
        <v>23</v>
      </c>
      <c r="D53" s="22">
        <v>2400</v>
      </c>
      <c r="E53" s="62" t="s">
        <v>33</v>
      </c>
      <c r="F53" s="31"/>
      <c r="G53" s="61">
        <v>401</v>
      </c>
    </row>
    <row r="54" spans="1:8" s="10" customFormat="1" ht="27" customHeight="1">
      <c r="A54" s="59">
        <v>4</v>
      </c>
      <c r="B54" s="60" t="s">
        <v>11</v>
      </c>
      <c r="C54" s="64" t="s">
        <v>24</v>
      </c>
      <c r="D54" s="22">
        <v>600</v>
      </c>
      <c r="E54" s="62" t="s">
        <v>34</v>
      </c>
      <c r="F54" s="31"/>
      <c r="G54" s="61">
        <v>0</v>
      </c>
    </row>
    <row r="55" spans="1:8" s="10" customFormat="1" ht="27" customHeight="1">
      <c r="A55" s="59">
        <v>5</v>
      </c>
      <c r="B55" s="60" t="s">
        <v>11</v>
      </c>
      <c r="C55" s="64" t="s">
        <v>24</v>
      </c>
      <c r="D55" s="22">
        <v>600</v>
      </c>
      <c r="E55" s="62" t="s">
        <v>34</v>
      </c>
      <c r="F55" s="31"/>
      <c r="G55" s="61">
        <v>124</v>
      </c>
    </row>
    <row r="56" spans="1:8" s="10" customFormat="1" ht="27" customHeight="1">
      <c r="A56" s="59">
        <v>6</v>
      </c>
      <c r="B56" s="65" t="s">
        <v>12</v>
      </c>
      <c r="C56" s="66" t="s">
        <v>45</v>
      </c>
      <c r="D56" s="22">
        <v>1200</v>
      </c>
      <c r="E56" s="62" t="s">
        <v>46</v>
      </c>
      <c r="F56" s="31"/>
      <c r="G56" s="61">
        <v>0</v>
      </c>
    </row>
    <row r="57" spans="1:8" s="10" customFormat="1" ht="27" customHeight="1">
      <c r="A57" s="59">
        <v>7</v>
      </c>
      <c r="B57" s="65" t="s">
        <v>12</v>
      </c>
      <c r="C57" s="66" t="s">
        <v>45</v>
      </c>
      <c r="D57" s="22">
        <v>300</v>
      </c>
      <c r="E57" s="62" t="s">
        <v>46</v>
      </c>
      <c r="F57" s="31"/>
      <c r="G57" s="61">
        <v>130</v>
      </c>
    </row>
    <row r="58" spans="1:8" s="10" customFormat="1" ht="27" customHeight="1">
      <c r="A58" s="59">
        <v>8</v>
      </c>
      <c r="B58" s="65" t="s">
        <v>12</v>
      </c>
      <c r="C58" s="66" t="s">
        <v>47</v>
      </c>
      <c r="D58" s="22">
        <v>3000</v>
      </c>
      <c r="E58" s="62" t="s">
        <v>69</v>
      </c>
      <c r="F58" s="31"/>
      <c r="G58" s="61">
        <v>30</v>
      </c>
    </row>
    <row r="59" spans="1:8" s="10" customFormat="1" ht="27" customHeight="1">
      <c r="A59" s="59">
        <v>9</v>
      </c>
      <c r="B59" s="65" t="s">
        <v>12</v>
      </c>
      <c r="C59" s="66" t="s">
        <v>47</v>
      </c>
      <c r="D59" s="22">
        <v>1400</v>
      </c>
      <c r="E59" s="62" t="s">
        <v>70</v>
      </c>
      <c r="F59" s="31"/>
      <c r="G59" s="61">
        <v>450</v>
      </c>
    </row>
    <row r="60" spans="1:8" s="10" customFormat="1" ht="27" customHeight="1">
      <c r="A60" s="59">
        <v>10</v>
      </c>
      <c r="B60" s="65" t="s">
        <v>12</v>
      </c>
      <c r="C60" s="66" t="s">
        <v>48</v>
      </c>
      <c r="D60" s="22">
        <v>2000</v>
      </c>
      <c r="E60" s="62" t="s">
        <v>71</v>
      </c>
      <c r="F60" s="31"/>
      <c r="G60" s="61">
        <v>0</v>
      </c>
    </row>
    <row r="61" spans="1:8" s="10" customFormat="1" ht="27" customHeight="1">
      <c r="A61" s="59">
        <v>11</v>
      </c>
      <c r="B61" s="65" t="s">
        <v>12</v>
      </c>
      <c r="C61" s="66" t="s">
        <v>48</v>
      </c>
      <c r="D61" s="22">
        <v>600</v>
      </c>
      <c r="E61" s="62" t="s">
        <v>72</v>
      </c>
      <c r="F61" s="31"/>
      <c r="G61" s="61">
        <v>130</v>
      </c>
    </row>
    <row r="62" spans="1:8" s="10" customFormat="1" ht="27" customHeight="1">
      <c r="A62" s="59">
        <v>12</v>
      </c>
      <c r="B62" s="65" t="s">
        <v>12</v>
      </c>
      <c r="C62" s="66" t="s">
        <v>22</v>
      </c>
      <c r="D62" s="22">
        <v>12000</v>
      </c>
      <c r="E62" s="62" t="s">
        <v>49</v>
      </c>
      <c r="F62" s="31"/>
      <c r="G62" s="67">
        <v>0</v>
      </c>
    </row>
    <row r="63" spans="1:8" s="10" customFormat="1" ht="30" customHeight="1">
      <c r="A63" s="59">
        <v>13</v>
      </c>
      <c r="B63" s="65" t="s">
        <v>12</v>
      </c>
      <c r="C63" s="66" t="s">
        <v>22</v>
      </c>
      <c r="D63" s="22">
        <v>3000</v>
      </c>
      <c r="E63" s="62" t="s">
        <v>49</v>
      </c>
      <c r="F63" s="31"/>
      <c r="G63" s="67">
        <v>0</v>
      </c>
    </row>
    <row r="64" spans="1:8" s="10" customFormat="1" ht="28.5" customHeight="1">
      <c r="A64" s="59">
        <v>14</v>
      </c>
      <c r="B64" s="65" t="s">
        <v>12</v>
      </c>
      <c r="C64" s="66" t="s">
        <v>22</v>
      </c>
      <c r="D64" s="22">
        <v>49000</v>
      </c>
      <c r="E64" s="62" t="s">
        <v>73</v>
      </c>
      <c r="F64" s="31"/>
      <c r="G64" s="67">
        <v>13988.5</v>
      </c>
    </row>
    <row r="65" spans="1:38" ht="33" customHeight="1">
      <c r="A65" s="106" t="s">
        <v>40</v>
      </c>
      <c r="B65" s="106"/>
      <c r="C65" s="106"/>
      <c r="D65" s="106"/>
      <c r="E65" s="106"/>
      <c r="F65" s="106"/>
      <c r="G65" s="106"/>
      <c r="H65" s="106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9"/>
      <c r="AH65" s="19"/>
      <c r="AI65" s="19"/>
      <c r="AJ65" s="19"/>
      <c r="AK65" s="19"/>
      <c r="AL65" s="19"/>
    </row>
    <row r="66" spans="1:38" s="3" customFormat="1" ht="27.75" customHeight="1">
      <c r="A66" s="20"/>
      <c r="B66" s="21" t="s">
        <v>13</v>
      </c>
      <c r="C66" s="107" t="s">
        <v>138</v>
      </c>
      <c r="D66" s="107"/>
      <c r="E66" s="107"/>
      <c r="F66" s="107"/>
      <c r="G66" s="107"/>
      <c r="H66" s="18"/>
    </row>
    <row r="67" spans="1:38">
      <c r="C67" s="3"/>
      <c r="D67" s="3"/>
      <c r="E67" s="3"/>
      <c r="F67" s="3"/>
      <c r="G67" s="3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s="9" customFormat="1">
      <c r="A68" s="108" t="s">
        <v>8</v>
      </c>
      <c r="B68" s="109" t="s">
        <v>0</v>
      </c>
      <c r="C68" s="109" t="s">
        <v>1</v>
      </c>
      <c r="D68" s="111" t="s">
        <v>2</v>
      </c>
      <c r="E68" s="111"/>
      <c r="F68" s="105" t="s">
        <v>5</v>
      </c>
      <c r="G68" s="31" t="s">
        <v>6</v>
      </c>
      <c r="H68" s="1"/>
    </row>
    <row r="69" spans="1:38" s="9" customFormat="1">
      <c r="A69" s="108"/>
      <c r="B69" s="110"/>
      <c r="C69" s="110"/>
      <c r="D69" s="31" t="s">
        <v>3</v>
      </c>
      <c r="E69" s="31" t="s">
        <v>4</v>
      </c>
      <c r="F69" s="105"/>
      <c r="G69" s="31" t="s">
        <v>3</v>
      </c>
      <c r="H69" s="1"/>
    </row>
    <row r="70" spans="1:38" s="69" customFormat="1" ht="42" customHeight="1">
      <c r="A70" s="35">
        <v>1</v>
      </c>
      <c r="B70" s="35"/>
      <c r="C70" s="32" t="s">
        <v>139</v>
      </c>
      <c r="D70" s="42" t="s">
        <v>140</v>
      </c>
      <c r="E70" s="68">
        <v>612049</v>
      </c>
      <c r="F70" s="31" t="s">
        <v>141</v>
      </c>
      <c r="G70" s="42" t="s">
        <v>140</v>
      </c>
    </row>
    <row r="71" spans="1:38" s="69" customFormat="1" ht="42" customHeight="1">
      <c r="A71" s="35">
        <v>2</v>
      </c>
      <c r="B71" s="35"/>
      <c r="C71" s="70" t="s">
        <v>142</v>
      </c>
      <c r="D71" s="42" t="s">
        <v>143</v>
      </c>
      <c r="E71" s="68" t="s">
        <v>144</v>
      </c>
      <c r="F71" s="31" t="s">
        <v>141</v>
      </c>
      <c r="G71" s="42" t="s">
        <v>143</v>
      </c>
    </row>
    <row r="72" spans="1:38" s="69" customFormat="1" ht="42" customHeight="1">
      <c r="A72" s="35">
        <v>3</v>
      </c>
      <c r="B72" s="35"/>
      <c r="C72" s="70" t="s">
        <v>145</v>
      </c>
      <c r="D72" s="42" t="s">
        <v>146</v>
      </c>
      <c r="E72" s="68" t="s">
        <v>144</v>
      </c>
      <c r="F72" s="31" t="s">
        <v>141</v>
      </c>
      <c r="G72" s="42" t="s">
        <v>146</v>
      </c>
    </row>
    <row r="73" spans="1:38" s="69" customFormat="1" ht="54" customHeight="1">
      <c r="A73" s="35">
        <v>4</v>
      </c>
      <c r="B73" s="35"/>
      <c r="C73" s="70" t="s">
        <v>147</v>
      </c>
      <c r="D73" s="42" t="s">
        <v>148</v>
      </c>
      <c r="E73" s="68" t="s">
        <v>149</v>
      </c>
      <c r="F73" s="31" t="s">
        <v>141</v>
      </c>
      <c r="G73" s="42" t="s">
        <v>148</v>
      </c>
    </row>
    <row r="74" spans="1:38" s="76" customFormat="1" ht="42" customHeight="1">
      <c r="A74" s="35">
        <v>5</v>
      </c>
      <c r="B74" s="71"/>
      <c r="C74" s="72" t="s">
        <v>164</v>
      </c>
      <c r="D74" s="73" t="s">
        <v>165</v>
      </c>
      <c r="E74" s="74" t="s">
        <v>166</v>
      </c>
      <c r="F74" s="75" t="s">
        <v>167</v>
      </c>
      <c r="G74" s="73" t="s">
        <v>165</v>
      </c>
    </row>
    <row r="75" spans="1:38" ht="33" customHeight="1">
      <c r="A75" s="106" t="s">
        <v>40</v>
      </c>
      <c r="B75" s="106"/>
      <c r="C75" s="106"/>
      <c r="D75" s="106"/>
      <c r="E75" s="106"/>
      <c r="F75" s="106"/>
      <c r="G75" s="106"/>
      <c r="H75" s="106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9"/>
      <c r="AH75" s="19"/>
      <c r="AI75" s="19"/>
      <c r="AJ75" s="19"/>
      <c r="AK75" s="19"/>
      <c r="AL75" s="19"/>
    </row>
    <row r="76" spans="1:38" s="3" customFormat="1" ht="27.75" customHeight="1">
      <c r="A76" s="20"/>
      <c r="B76" s="21" t="s">
        <v>13</v>
      </c>
      <c r="C76" s="107" t="s">
        <v>163</v>
      </c>
      <c r="D76" s="107"/>
      <c r="E76" s="107"/>
      <c r="F76" s="107"/>
      <c r="G76" s="107"/>
      <c r="H76" s="18"/>
    </row>
    <row r="77" spans="1:38">
      <c r="C77" s="3"/>
      <c r="D77" s="3"/>
      <c r="E77" s="3"/>
      <c r="F77" s="3"/>
      <c r="G77" s="3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</row>
    <row r="78" spans="1:38" s="9" customFormat="1">
      <c r="A78" s="108" t="s">
        <v>8</v>
      </c>
      <c r="B78" s="109" t="s">
        <v>0</v>
      </c>
      <c r="C78" s="109" t="s">
        <v>1</v>
      </c>
      <c r="D78" s="111" t="s">
        <v>2</v>
      </c>
      <c r="E78" s="111"/>
      <c r="F78" s="105" t="s">
        <v>5</v>
      </c>
      <c r="G78" s="31" t="s">
        <v>6</v>
      </c>
      <c r="H78" s="1"/>
    </row>
    <row r="79" spans="1:38" s="9" customFormat="1">
      <c r="A79" s="108"/>
      <c r="B79" s="110"/>
      <c r="C79" s="110"/>
      <c r="D79" s="31" t="s">
        <v>3</v>
      </c>
      <c r="E79" s="31" t="s">
        <v>4</v>
      </c>
      <c r="F79" s="105"/>
      <c r="G79" s="31" t="s">
        <v>3</v>
      </c>
      <c r="H79" s="1"/>
    </row>
    <row r="80" spans="1:38" s="76" customFormat="1" ht="70.5" customHeight="1">
      <c r="A80" s="35">
        <v>1</v>
      </c>
      <c r="B80" s="35"/>
      <c r="C80" s="72" t="s">
        <v>150</v>
      </c>
      <c r="D80" s="73" t="s">
        <v>151</v>
      </c>
      <c r="E80" s="74" t="s">
        <v>152</v>
      </c>
      <c r="F80" s="75" t="s">
        <v>153</v>
      </c>
      <c r="G80" s="73" t="s">
        <v>154</v>
      </c>
    </row>
    <row r="81" spans="1:38" s="76" customFormat="1" ht="51.75" customHeight="1">
      <c r="A81" s="35">
        <v>2</v>
      </c>
      <c r="B81" s="35"/>
      <c r="C81" s="72" t="s">
        <v>155</v>
      </c>
      <c r="D81" s="73" t="s">
        <v>151</v>
      </c>
      <c r="E81" s="74" t="s">
        <v>156</v>
      </c>
      <c r="F81" s="75" t="s">
        <v>153</v>
      </c>
      <c r="G81" s="73" t="s">
        <v>157</v>
      </c>
    </row>
    <row r="82" spans="1:38" s="76" customFormat="1" ht="45.75" customHeight="1">
      <c r="A82" s="35">
        <v>3</v>
      </c>
      <c r="B82" s="35"/>
      <c r="C82" s="72" t="s">
        <v>158</v>
      </c>
      <c r="D82" s="73" t="s">
        <v>151</v>
      </c>
      <c r="E82" s="74" t="s">
        <v>159</v>
      </c>
      <c r="F82" s="75" t="s">
        <v>153</v>
      </c>
      <c r="G82" s="73" t="s">
        <v>160</v>
      </c>
    </row>
    <row r="83" spans="1:38" s="76" customFormat="1" ht="51" customHeight="1">
      <c r="A83" s="35">
        <v>4</v>
      </c>
      <c r="B83" s="35"/>
      <c r="C83" s="72" t="s">
        <v>161</v>
      </c>
      <c r="D83" s="73" t="s">
        <v>151</v>
      </c>
      <c r="E83" s="74">
        <v>683800</v>
      </c>
      <c r="F83" s="75" t="s">
        <v>153</v>
      </c>
      <c r="G83" s="73" t="s">
        <v>162</v>
      </c>
    </row>
    <row r="84" spans="1:38" ht="33" customHeight="1">
      <c r="A84" s="106" t="s">
        <v>40</v>
      </c>
      <c r="B84" s="106"/>
      <c r="C84" s="106"/>
      <c r="D84" s="106"/>
      <c r="E84" s="106"/>
      <c r="F84" s="106"/>
      <c r="G84" s="106"/>
      <c r="H84" s="106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9"/>
      <c r="AH84" s="19"/>
      <c r="AI84" s="19"/>
      <c r="AJ84" s="19"/>
      <c r="AK84" s="19"/>
      <c r="AL84" s="19"/>
    </row>
    <row r="85" spans="1:38" s="3" customFormat="1" ht="27.75" customHeight="1">
      <c r="A85" s="20"/>
      <c r="B85" s="21" t="s">
        <v>13</v>
      </c>
      <c r="C85" s="107" t="s">
        <v>50</v>
      </c>
      <c r="D85" s="107"/>
      <c r="E85" s="107"/>
      <c r="F85" s="107"/>
      <c r="G85" s="107"/>
      <c r="H85" s="18"/>
    </row>
    <row r="86" spans="1:38">
      <c r="C86" s="3"/>
      <c r="D86" s="3"/>
      <c r="E86" s="3"/>
      <c r="F86" s="3"/>
      <c r="G86" s="3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</row>
    <row r="87" spans="1:38" s="9" customFormat="1">
      <c r="A87" s="108" t="s">
        <v>8</v>
      </c>
      <c r="B87" s="109" t="s">
        <v>0</v>
      </c>
      <c r="C87" s="109" t="s">
        <v>1</v>
      </c>
      <c r="D87" s="111" t="s">
        <v>2</v>
      </c>
      <c r="E87" s="111"/>
      <c r="F87" s="105" t="s">
        <v>5</v>
      </c>
      <c r="G87" s="31" t="s">
        <v>6</v>
      </c>
      <c r="H87" s="1"/>
    </row>
    <row r="88" spans="1:38" s="9" customFormat="1">
      <c r="A88" s="108"/>
      <c r="B88" s="110"/>
      <c r="C88" s="110"/>
      <c r="D88" s="31" t="s">
        <v>3</v>
      </c>
      <c r="E88" s="31" t="s">
        <v>4</v>
      </c>
      <c r="F88" s="105"/>
      <c r="G88" s="31" t="s">
        <v>3</v>
      </c>
      <c r="H88" s="1"/>
    </row>
    <row r="89" spans="1:38" s="76" customFormat="1" ht="51" customHeight="1">
      <c r="A89" s="35">
        <v>1</v>
      </c>
      <c r="B89" s="35"/>
      <c r="C89" s="70" t="s">
        <v>174</v>
      </c>
      <c r="D89" s="73" t="s">
        <v>175</v>
      </c>
      <c r="E89" s="74" t="s">
        <v>176</v>
      </c>
      <c r="F89" s="75" t="s">
        <v>177</v>
      </c>
      <c r="G89" s="73" t="s">
        <v>178</v>
      </c>
    </row>
    <row r="90" spans="1:38" ht="33" customHeight="1">
      <c r="A90" s="106" t="s">
        <v>40</v>
      </c>
      <c r="B90" s="106"/>
      <c r="C90" s="106"/>
      <c r="D90" s="106"/>
      <c r="E90" s="106"/>
      <c r="F90" s="106"/>
      <c r="G90" s="106"/>
      <c r="H90" s="106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9"/>
      <c r="AH90" s="19"/>
      <c r="AI90" s="19"/>
      <c r="AJ90" s="19"/>
      <c r="AK90" s="19"/>
      <c r="AL90" s="19"/>
    </row>
    <row r="91" spans="1:38" s="3" customFormat="1" ht="27.75" customHeight="1">
      <c r="A91" s="20"/>
      <c r="B91" s="21" t="s">
        <v>13</v>
      </c>
      <c r="C91" s="107" t="s">
        <v>173</v>
      </c>
      <c r="D91" s="107"/>
      <c r="E91" s="107"/>
      <c r="F91" s="107"/>
      <c r="G91" s="107"/>
      <c r="H91" s="18"/>
    </row>
    <row r="92" spans="1:38">
      <c r="C92" s="3"/>
      <c r="D92" s="3"/>
      <c r="E92" s="3"/>
      <c r="F92" s="3"/>
      <c r="G92" s="3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</row>
    <row r="93" spans="1:38" s="9" customFormat="1">
      <c r="A93" s="108" t="s">
        <v>8</v>
      </c>
      <c r="B93" s="109" t="s">
        <v>0</v>
      </c>
      <c r="C93" s="109" t="s">
        <v>1</v>
      </c>
      <c r="D93" s="111" t="s">
        <v>2</v>
      </c>
      <c r="E93" s="111"/>
      <c r="F93" s="105" t="s">
        <v>5</v>
      </c>
      <c r="G93" s="31" t="s">
        <v>6</v>
      </c>
      <c r="H93" s="1"/>
    </row>
    <row r="94" spans="1:38" s="9" customFormat="1" ht="47.25" customHeight="1">
      <c r="A94" s="108"/>
      <c r="B94" s="110"/>
      <c r="C94" s="110"/>
      <c r="D94" s="31" t="s">
        <v>3</v>
      </c>
      <c r="E94" s="31" t="s">
        <v>4</v>
      </c>
      <c r="F94" s="105"/>
      <c r="G94" s="31" t="s">
        <v>3</v>
      </c>
      <c r="H94" s="1"/>
    </row>
    <row r="95" spans="1:38" s="76" customFormat="1" ht="42" customHeight="1">
      <c r="A95" s="71">
        <v>1</v>
      </c>
      <c r="B95" s="71"/>
      <c r="C95" s="72" t="s">
        <v>168</v>
      </c>
      <c r="D95" s="73" t="s">
        <v>169</v>
      </c>
      <c r="E95" s="74" t="s">
        <v>170</v>
      </c>
      <c r="F95" s="75" t="s">
        <v>171</v>
      </c>
      <c r="G95" s="73" t="s">
        <v>172</v>
      </c>
    </row>
    <row r="96" spans="1:38" ht="33" customHeight="1">
      <c r="A96" s="106" t="s">
        <v>40</v>
      </c>
      <c r="B96" s="106"/>
      <c r="C96" s="106"/>
      <c r="D96" s="106"/>
      <c r="E96" s="106"/>
      <c r="F96" s="106"/>
      <c r="G96" s="106"/>
      <c r="H96" s="106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9"/>
      <c r="AH96" s="19"/>
      <c r="AI96" s="19"/>
      <c r="AJ96" s="19"/>
      <c r="AK96" s="19"/>
      <c r="AL96" s="19"/>
    </row>
    <row r="97" spans="1:38" s="3" customFormat="1" ht="27.75" customHeight="1">
      <c r="A97" s="20"/>
      <c r="B97" s="21" t="s">
        <v>13</v>
      </c>
      <c r="C97" s="107" t="s">
        <v>184</v>
      </c>
      <c r="D97" s="107"/>
      <c r="E97" s="107"/>
      <c r="F97" s="107"/>
      <c r="G97" s="107"/>
      <c r="H97" s="18"/>
    </row>
    <row r="98" spans="1:38">
      <c r="C98" s="3"/>
      <c r="D98" s="3"/>
      <c r="E98" s="3"/>
      <c r="F98" s="3"/>
      <c r="G98" s="3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</row>
    <row r="99" spans="1:38" s="9" customFormat="1">
      <c r="A99" s="108" t="s">
        <v>8</v>
      </c>
      <c r="B99" s="109" t="s">
        <v>0</v>
      </c>
      <c r="C99" s="109" t="s">
        <v>1</v>
      </c>
      <c r="D99" s="111" t="s">
        <v>2</v>
      </c>
      <c r="E99" s="111"/>
      <c r="F99" s="105" t="s">
        <v>5</v>
      </c>
      <c r="G99" s="31" t="s">
        <v>6</v>
      </c>
      <c r="H99" s="1"/>
    </row>
    <row r="100" spans="1:38" s="9" customFormat="1" ht="47.25" customHeight="1">
      <c r="A100" s="108"/>
      <c r="B100" s="110"/>
      <c r="C100" s="110"/>
      <c r="D100" s="31" t="s">
        <v>3</v>
      </c>
      <c r="E100" s="31" t="s">
        <v>4</v>
      </c>
      <c r="F100" s="105"/>
      <c r="G100" s="31" t="s">
        <v>3</v>
      </c>
      <c r="H100" s="1"/>
    </row>
    <row r="101" spans="1:38" s="76" customFormat="1" ht="51" customHeight="1">
      <c r="A101" s="35">
        <v>1</v>
      </c>
      <c r="B101" s="35"/>
      <c r="C101" s="72" t="s">
        <v>179</v>
      </c>
      <c r="D101" s="73" t="s">
        <v>180</v>
      </c>
      <c r="E101" s="77" t="s">
        <v>181</v>
      </c>
      <c r="F101" s="75" t="s">
        <v>182</v>
      </c>
      <c r="G101" s="73" t="s">
        <v>183</v>
      </c>
    </row>
    <row r="102" spans="1:38" ht="40.5" customHeight="1">
      <c r="C102" s="125" t="s">
        <v>21</v>
      </c>
      <c r="D102" s="125"/>
      <c r="E102" s="125"/>
      <c r="F102" s="3"/>
      <c r="G102" s="3"/>
    </row>
    <row r="103" spans="1:38" ht="29.25" customHeight="1">
      <c r="A103" s="126" t="s">
        <v>7</v>
      </c>
      <c r="B103" s="126"/>
      <c r="C103" s="127" t="s">
        <v>74</v>
      </c>
      <c r="D103" s="127"/>
      <c r="E103" s="127"/>
      <c r="F103" s="127"/>
      <c r="G103" s="127"/>
    </row>
    <row r="104" spans="1:38">
      <c r="C104" s="3"/>
      <c r="D104" s="3"/>
      <c r="E104" s="3"/>
      <c r="F104" s="3"/>
      <c r="G104" s="3"/>
    </row>
    <row r="105" spans="1:38" ht="15" customHeight="1">
      <c r="A105" s="128" t="s">
        <v>8</v>
      </c>
      <c r="B105" s="128" t="s">
        <v>0</v>
      </c>
      <c r="C105" s="128" t="s">
        <v>1</v>
      </c>
      <c r="D105" s="130" t="s">
        <v>2</v>
      </c>
      <c r="E105" s="131"/>
      <c r="F105" s="109" t="s">
        <v>5</v>
      </c>
      <c r="G105" s="31" t="s">
        <v>6</v>
      </c>
    </row>
    <row r="106" spans="1:38" ht="69.75" customHeight="1">
      <c r="A106" s="129"/>
      <c r="B106" s="129"/>
      <c r="C106" s="129"/>
      <c r="D106" s="31" t="s">
        <v>3</v>
      </c>
      <c r="E106" s="31" t="s">
        <v>4</v>
      </c>
      <c r="F106" s="110"/>
      <c r="G106" s="31" t="s">
        <v>3</v>
      </c>
    </row>
    <row r="107" spans="1:38" ht="69.75" customHeight="1">
      <c r="A107" s="35">
        <v>1</v>
      </c>
      <c r="B107" s="78" t="s">
        <v>75</v>
      </c>
      <c r="C107" s="79" t="s">
        <v>76</v>
      </c>
      <c r="D107" s="31">
        <v>540</v>
      </c>
      <c r="E107" s="30" t="s">
        <v>77</v>
      </c>
      <c r="F107" s="38" t="s">
        <v>78</v>
      </c>
      <c r="G107" s="80">
        <f>D107</f>
        <v>540</v>
      </c>
    </row>
    <row r="108" spans="1:38" s="3" customFormat="1" ht="70.5" customHeight="1">
      <c r="A108" s="35">
        <v>2</v>
      </c>
      <c r="B108" s="78" t="s">
        <v>79</v>
      </c>
      <c r="C108" s="79" t="s">
        <v>80</v>
      </c>
      <c r="D108" s="42">
        <v>200</v>
      </c>
      <c r="E108" s="30" t="s">
        <v>81</v>
      </c>
      <c r="F108" s="38" t="s">
        <v>78</v>
      </c>
      <c r="G108" s="80">
        <f>D108</f>
        <v>200</v>
      </c>
    </row>
    <row r="110" spans="1:38">
      <c r="B110" s="106" t="s">
        <v>26</v>
      </c>
      <c r="C110" s="106"/>
      <c r="D110" s="106"/>
      <c r="E110" s="106"/>
      <c r="F110" s="106"/>
      <c r="G110" s="106"/>
      <c r="H110" s="106"/>
    </row>
    <row r="112" spans="1:38" s="81" customFormat="1" ht="24.95" customHeight="1">
      <c r="A112" s="133" t="s">
        <v>96</v>
      </c>
      <c r="B112" s="133"/>
      <c r="C112" s="133"/>
      <c r="D112" s="133"/>
      <c r="E112" s="133"/>
      <c r="F112" s="133"/>
      <c r="G112" s="133"/>
    </row>
    <row r="113" spans="1:8" s="81" customFormat="1" ht="75" customHeight="1">
      <c r="A113" s="82">
        <v>1</v>
      </c>
      <c r="B113" s="82"/>
      <c r="C113" s="83" t="s">
        <v>97</v>
      </c>
      <c r="D113" s="84">
        <v>50800</v>
      </c>
      <c r="E113" s="85" t="s">
        <v>98</v>
      </c>
      <c r="F113" s="85" t="s">
        <v>25</v>
      </c>
      <c r="G113" s="84">
        <v>50800</v>
      </c>
    </row>
    <row r="114" spans="1:8" s="81" customFormat="1" ht="47.25" customHeight="1">
      <c r="A114" s="82">
        <v>2</v>
      </c>
      <c r="B114" s="82"/>
      <c r="C114" s="83" t="s">
        <v>99</v>
      </c>
      <c r="D114" s="84">
        <v>5</v>
      </c>
      <c r="E114" s="85" t="s">
        <v>100</v>
      </c>
      <c r="F114" s="85" t="s">
        <v>25</v>
      </c>
      <c r="G114" s="85">
        <v>5</v>
      </c>
    </row>
    <row r="115" spans="1:8" s="81" customFormat="1" ht="42" customHeight="1">
      <c r="A115" s="133" t="s">
        <v>35</v>
      </c>
      <c r="B115" s="133"/>
      <c r="C115" s="133"/>
      <c r="D115" s="133"/>
      <c r="E115" s="133"/>
      <c r="F115" s="133"/>
      <c r="G115" s="133"/>
    </row>
    <row r="116" spans="1:8" s="81" customFormat="1" ht="30" customHeight="1">
      <c r="A116" s="82">
        <v>1</v>
      </c>
      <c r="B116" s="86"/>
      <c r="C116" s="83" t="s">
        <v>101</v>
      </c>
      <c r="D116" s="84">
        <v>33400</v>
      </c>
      <c r="E116" s="87" t="s">
        <v>102</v>
      </c>
      <c r="F116" s="84" t="s">
        <v>25</v>
      </c>
      <c r="G116" s="84">
        <v>33400</v>
      </c>
    </row>
    <row r="117" spans="1:8" ht="57.75" customHeight="1">
      <c r="B117" s="21" t="s">
        <v>13</v>
      </c>
      <c r="C117" s="118" t="s">
        <v>103</v>
      </c>
      <c r="D117" s="118"/>
      <c r="E117" s="118"/>
      <c r="F117" s="118"/>
    </row>
    <row r="118" spans="1:8" ht="30" customHeight="1">
      <c r="B118" s="18" t="s">
        <v>19</v>
      </c>
      <c r="C118" s="118" t="s">
        <v>27</v>
      </c>
      <c r="D118" s="118"/>
      <c r="E118" s="118"/>
    </row>
    <row r="120" spans="1:8" s="3" customFormat="1" ht="57" customHeight="1">
      <c r="A120" s="117" t="s">
        <v>8</v>
      </c>
      <c r="B120" s="117" t="s">
        <v>0</v>
      </c>
      <c r="C120" s="117" t="s">
        <v>1</v>
      </c>
      <c r="D120" s="111" t="s">
        <v>2</v>
      </c>
      <c r="E120" s="111"/>
      <c r="F120" s="116" t="s">
        <v>20</v>
      </c>
      <c r="G120" s="43" t="s">
        <v>6</v>
      </c>
      <c r="H120" s="19"/>
    </row>
    <row r="121" spans="1:8" s="3" customFormat="1" ht="57" customHeight="1">
      <c r="A121" s="117"/>
      <c r="B121" s="138"/>
      <c r="C121" s="138"/>
      <c r="D121" s="46" t="s">
        <v>14</v>
      </c>
      <c r="E121" s="43" t="s">
        <v>4</v>
      </c>
      <c r="F121" s="117"/>
      <c r="G121" s="46" t="s">
        <v>14</v>
      </c>
      <c r="H121" s="19"/>
    </row>
    <row r="122" spans="1:8" s="90" customFormat="1" ht="51.75" customHeight="1">
      <c r="A122" s="88"/>
      <c r="B122" s="38" t="s">
        <v>104</v>
      </c>
      <c r="C122" s="38" t="s">
        <v>105</v>
      </c>
      <c r="D122" s="38">
        <v>268</v>
      </c>
      <c r="E122" s="89" t="s">
        <v>106</v>
      </c>
      <c r="F122" s="38" t="s">
        <v>107</v>
      </c>
      <c r="G122" s="35">
        <v>268</v>
      </c>
    </row>
    <row r="123" spans="1:8" ht="57.75" customHeight="1">
      <c r="B123" s="21" t="s">
        <v>13</v>
      </c>
      <c r="C123" s="118" t="s">
        <v>126</v>
      </c>
      <c r="D123" s="118"/>
      <c r="E123" s="118"/>
      <c r="F123" s="118"/>
    </row>
    <row r="124" spans="1:8" ht="30" customHeight="1">
      <c r="B124" s="18" t="s">
        <v>19</v>
      </c>
      <c r="C124" s="118" t="s">
        <v>27</v>
      </c>
      <c r="D124" s="118"/>
      <c r="E124" s="118"/>
    </row>
    <row r="126" spans="1:8" s="3" customFormat="1" ht="57" customHeight="1">
      <c r="A126" s="117" t="s">
        <v>8</v>
      </c>
      <c r="B126" s="117" t="s">
        <v>0</v>
      </c>
      <c r="C126" s="117" t="s">
        <v>1</v>
      </c>
      <c r="D126" s="111" t="s">
        <v>2</v>
      </c>
      <c r="E126" s="111"/>
      <c r="F126" s="116" t="s">
        <v>20</v>
      </c>
      <c r="G126" s="43" t="s">
        <v>6</v>
      </c>
      <c r="H126" s="19"/>
    </row>
    <row r="127" spans="1:8" s="3" customFormat="1" ht="57" customHeight="1">
      <c r="A127" s="117"/>
      <c r="B127" s="138"/>
      <c r="C127" s="138"/>
      <c r="D127" s="46" t="s">
        <v>14</v>
      </c>
      <c r="E127" s="43" t="s">
        <v>4</v>
      </c>
      <c r="F127" s="117"/>
      <c r="G127" s="46" t="s">
        <v>14</v>
      </c>
      <c r="H127" s="19"/>
    </row>
    <row r="128" spans="1:8" s="90" customFormat="1" ht="84.75" customHeight="1" thickBot="1">
      <c r="A128" s="88">
        <v>1</v>
      </c>
      <c r="B128" s="38" t="s">
        <v>127</v>
      </c>
      <c r="C128" s="38" t="s">
        <v>128</v>
      </c>
      <c r="D128" s="38">
        <v>47</v>
      </c>
      <c r="E128" s="89" t="s">
        <v>129</v>
      </c>
      <c r="F128" s="38" t="s">
        <v>130</v>
      </c>
      <c r="G128" s="35">
        <v>15</v>
      </c>
    </row>
    <row r="129" spans="1:8" s="90" customFormat="1" ht="84.75" customHeight="1" thickBot="1">
      <c r="A129" s="91">
        <v>2</v>
      </c>
      <c r="B129" s="38" t="s">
        <v>127</v>
      </c>
      <c r="C129" s="92" t="s">
        <v>131</v>
      </c>
      <c r="D129" s="38">
        <v>52</v>
      </c>
      <c r="E129" s="89" t="s">
        <v>132</v>
      </c>
      <c r="F129" s="38" t="s">
        <v>133</v>
      </c>
      <c r="G129" s="35">
        <v>52</v>
      </c>
    </row>
    <row r="130" spans="1:8" s="90" customFormat="1" ht="84.75" customHeight="1">
      <c r="A130" s="93">
        <v>3</v>
      </c>
      <c r="B130" s="38" t="s">
        <v>134</v>
      </c>
      <c r="C130" s="92" t="s">
        <v>135</v>
      </c>
      <c r="D130" s="38">
        <v>560</v>
      </c>
      <c r="E130" s="89" t="s">
        <v>136</v>
      </c>
      <c r="F130" s="38" t="s">
        <v>137</v>
      </c>
      <c r="G130" s="35">
        <v>560</v>
      </c>
    </row>
    <row r="131" spans="1:8" ht="57.75" customHeight="1">
      <c r="B131" s="21" t="s">
        <v>13</v>
      </c>
      <c r="C131" s="118" t="s">
        <v>28</v>
      </c>
      <c r="D131" s="118"/>
      <c r="E131" s="118"/>
      <c r="F131" s="118"/>
    </row>
    <row r="132" spans="1:8" ht="30" customHeight="1">
      <c r="B132" s="18" t="s">
        <v>19</v>
      </c>
      <c r="C132" s="118" t="s">
        <v>27</v>
      </c>
      <c r="D132" s="118"/>
      <c r="E132" s="118"/>
    </row>
    <row r="134" spans="1:8" s="3" customFormat="1" ht="67.5" customHeight="1">
      <c r="A134" s="117" t="s">
        <v>8</v>
      </c>
      <c r="B134" s="134" t="s">
        <v>0</v>
      </c>
      <c r="C134" s="134" t="s">
        <v>1</v>
      </c>
      <c r="D134" s="111" t="s">
        <v>2</v>
      </c>
      <c r="E134" s="111"/>
      <c r="F134" s="136" t="s">
        <v>20</v>
      </c>
      <c r="G134" s="43" t="s">
        <v>6</v>
      </c>
      <c r="H134" s="19"/>
    </row>
    <row r="135" spans="1:8" s="3" customFormat="1" ht="18.75" customHeight="1">
      <c r="A135" s="117"/>
      <c r="B135" s="135"/>
      <c r="C135" s="135"/>
      <c r="D135" s="45" t="s">
        <v>14</v>
      </c>
      <c r="E135" s="44" t="s">
        <v>4</v>
      </c>
      <c r="F135" s="137"/>
      <c r="G135" s="45" t="s">
        <v>14</v>
      </c>
      <c r="H135" s="19"/>
    </row>
    <row r="136" spans="1:8" s="94" customFormat="1" ht="104.25" customHeight="1">
      <c r="A136" s="35">
        <v>1</v>
      </c>
      <c r="B136" s="38" t="s">
        <v>108</v>
      </c>
      <c r="C136" s="38" t="s">
        <v>109</v>
      </c>
      <c r="D136" s="38">
        <v>9</v>
      </c>
      <c r="E136" s="89"/>
      <c r="F136" s="38" t="s">
        <v>110</v>
      </c>
      <c r="G136" s="35">
        <v>9</v>
      </c>
    </row>
    <row r="137" spans="1:8" s="94" customFormat="1" ht="104.25" customHeight="1">
      <c r="A137" s="35" t="s">
        <v>29</v>
      </c>
      <c r="B137" s="38" t="s">
        <v>108</v>
      </c>
      <c r="C137" s="38" t="s">
        <v>111</v>
      </c>
      <c r="D137" s="38">
        <v>9</v>
      </c>
      <c r="E137" s="89" t="s">
        <v>112</v>
      </c>
      <c r="F137" s="38"/>
      <c r="G137" s="35">
        <v>9</v>
      </c>
    </row>
    <row r="138" spans="1:8" s="94" customFormat="1" ht="104.25" customHeight="1">
      <c r="A138" s="35" t="s">
        <v>30</v>
      </c>
      <c r="B138" s="38" t="s">
        <v>108</v>
      </c>
      <c r="C138" s="38" t="s">
        <v>113</v>
      </c>
      <c r="D138" s="38">
        <v>9</v>
      </c>
      <c r="E138" s="89" t="s">
        <v>114</v>
      </c>
      <c r="F138" s="38"/>
      <c r="G138" s="35">
        <v>9</v>
      </c>
    </row>
    <row r="139" spans="1:8" s="94" customFormat="1" ht="104.25" customHeight="1">
      <c r="A139" s="35" t="s">
        <v>36</v>
      </c>
      <c r="B139" s="38" t="s">
        <v>108</v>
      </c>
      <c r="C139" s="38" t="s">
        <v>113</v>
      </c>
      <c r="D139" s="38">
        <v>9</v>
      </c>
      <c r="E139" s="89" t="s">
        <v>115</v>
      </c>
      <c r="F139" s="38"/>
      <c r="G139" s="35">
        <v>9</v>
      </c>
    </row>
    <row r="140" spans="1:8" s="94" customFormat="1" ht="104.25" customHeight="1">
      <c r="A140" s="35" t="s">
        <v>37</v>
      </c>
      <c r="B140" s="38" t="s">
        <v>108</v>
      </c>
      <c r="C140" s="38" t="s">
        <v>116</v>
      </c>
      <c r="D140" s="38">
        <v>18</v>
      </c>
      <c r="E140" s="38" t="s">
        <v>117</v>
      </c>
      <c r="F140" s="38"/>
      <c r="G140" s="35">
        <v>18</v>
      </c>
    </row>
    <row r="141" spans="1:8" s="94" customFormat="1" ht="104.25" customHeight="1">
      <c r="A141" s="35">
        <v>2</v>
      </c>
      <c r="B141" s="38" t="s">
        <v>52</v>
      </c>
      <c r="C141" s="38" t="s">
        <v>118</v>
      </c>
      <c r="D141" s="38">
        <v>590</v>
      </c>
      <c r="E141" s="38" t="s">
        <v>51</v>
      </c>
      <c r="F141" s="38" t="s">
        <v>119</v>
      </c>
      <c r="G141" s="35">
        <v>473</v>
      </c>
    </row>
    <row r="142" spans="1:8" s="94" customFormat="1" ht="104.25" customHeight="1">
      <c r="A142" s="35">
        <v>3</v>
      </c>
      <c r="B142" s="38" t="s">
        <v>120</v>
      </c>
      <c r="C142" s="38" t="s">
        <v>121</v>
      </c>
      <c r="D142" s="38">
        <v>2</v>
      </c>
      <c r="E142" s="38"/>
      <c r="F142" s="38" t="s">
        <v>122</v>
      </c>
      <c r="G142" s="35">
        <v>2</v>
      </c>
    </row>
    <row r="143" spans="1:8" s="94" customFormat="1" ht="104.25" customHeight="1">
      <c r="A143" s="35" t="s">
        <v>29</v>
      </c>
      <c r="B143" s="38" t="s">
        <v>121</v>
      </c>
      <c r="C143" s="38" t="s">
        <v>123</v>
      </c>
      <c r="D143" s="38">
        <v>2</v>
      </c>
      <c r="E143" s="89" t="s">
        <v>124</v>
      </c>
      <c r="F143" s="38"/>
      <c r="G143" s="35">
        <v>2</v>
      </c>
    </row>
    <row r="144" spans="1:8" s="94" customFormat="1" ht="104.25" customHeight="1">
      <c r="A144" s="35" t="s">
        <v>30</v>
      </c>
      <c r="B144" s="38" t="s">
        <v>121</v>
      </c>
      <c r="C144" s="38" t="s">
        <v>113</v>
      </c>
      <c r="D144" s="38">
        <v>2</v>
      </c>
      <c r="E144" s="89" t="s">
        <v>114</v>
      </c>
      <c r="F144" s="38"/>
      <c r="G144" s="35">
        <v>2</v>
      </c>
    </row>
    <row r="145" spans="1:8" s="94" customFormat="1" ht="104.25" customHeight="1">
      <c r="A145" s="35" t="s">
        <v>36</v>
      </c>
      <c r="B145" s="38" t="s">
        <v>121</v>
      </c>
      <c r="C145" s="38" t="s">
        <v>113</v>
      </c>
      <c r="D145" s="38">
        <v>2</v>
      </c>
      <c r="E145" s="89" t="s">
        <v>115</v>
      </c>
      <c r="F145" s="38"/>
      <c r="G145" s="35">
        <v>2</v>
      </c>
    </row>
    <row r="146" spans="1:8" s="94" customFormat="1" ht="104.25" customHeight="1">
      <c r="A146" s="35" t="s">
        <v>37</v>
      </c>
      <c r="B146" s="38" t="s">
        <v>121</v>
      </c>
      <c r="C146" s="38" t="s">
        <v>116</v>
      </c>
      <c r="D146" s="38">
        <v>4</v>
      </c>
      <c r="E146" s="38" t="s">
        <v>125</v>
      </c>
      <c r="F146" s="38"/>
      <c r="G146" s="35">
        <v>4</v>
      </c>
    </row>
    <row r="148" spans="1:8">
      <c r="B148" s="21" t="s">
        <v>13</v>
      </c>
      <c r="C148" s="118" t="s">
        <v>83</v>
      </c>
      <c r="D148" s="118"/>
      <c r="E148" s="118"/>
      <c r="F148" s="118"/>
    </row>
    <row r="149" spans="1:8">
      <c r="B149" s="18" t="s">
        <v>19</v>
      </c>
      <c r="C149" s="118" t="s">
        <v>82</v>
      </c>
      <c r="D149" s="118"/>
      <c r="E149" s="118"/>
    </row>
    <row r="150" spans="1:8">
      <c r="A150" s="112" t="s">
        <v>8</v>
      </c>
      <c r="B150" s="113" t="s">
        <v>0</v>
      </c>
      <c r="C150" s="114" t="s">
        <v>1</v>
      </c>
      <c r="D150" s="112" t="s">
        <v>2</v>
      </c>
      <c r="E150" s="112"/>
      <c r="F150" s="115" t="s">
        <v>32</v>
      </c>
      <c r="G150" s="115"/>
    </row>
    <row r="151" spans="1:8" ht="30">
      <c r="A151" s="112"/>
      <c r="B151" s="113"/>
      <c r="C151" s="114"/>
      <c r="D151" s="38" t="s">
        <v>3</v>
      </c>
      <c r="E151" s="35" t="s">
        <v>4</v>
      </c>
      <c r="F151" s="115"/>
      <c r="G151" s="115"/>
    </row>
    <row r="152" spans="1:8" ht="70.5" customHeight="1">
      <c r="A152" s="35">
        <v>1</v>
      </c>
      <c r="B152" s="36" t="s">
        <v>84</v>
      </c>
      <c r="C152" s="36" t="s">
        <v>85</v>
      </c>
      <c r="D152" s="38">
        <v>143</v>
      </c>
      <c r="E152" s="95" t="s">
        <v>86</v>
      </c>
      <c r="F152" s="38" t="s">
        <v>87</v>
      </c>
      <c r="G152" s="38">
        <v>143</v>
      </c>
      <c r="H152" s="23">
        <v>100</v>
      </c>
    </row>
    <row r="153" spans="1:8" ht="52.5" customHeight="1">
      <c r="A153" s="35">
        <v>2</v>
      </c>
      <c r="B153" s="37" t="s">
        <v>88</v>
      </c>
      <c r="C153" s="36" t="s">
        <v>89</v>
      </c>
      <c r="D153" s="38">
        <v>1420</v>
      </c>
      <c r="E153" s="95" t="s">
        <v>90</v>
      </c>
      <c r="F153" s="38" t="s">
        <v>91</v>
      </c>
      <c r="G153" s="38">
        <v>1420</v>
      </c>
      <c r="H153" s="23">
        <v>28</v>
      </c>
    </row>
    <row r="154" spans="1:8" ht="55.5" customHeight="1">
      <c r="A154" s="96">
        <v>3</v>
      </c>
      <c r="B154" s="97" t="s">
        <v>92</v>
      </c>
      <c r="C154" s="78" t="s">
        <v>93</v>
      </c>
      <c r="D154" s="98">
        <v>1</v>
      </c>
      <c r="E154" s="99" t="s">
        <v>94</v>
      </c>
      <c r="F154" s="98" t="s">
        <v>95</v>
      </c>
      <c r="G154" s="100">
        <v>1</v>
      </c>
      <c r="H154" s="23">
        <v>10</v>
      </c>
    </row>
    <row r="156" spans="1:8">
      <c r="B156" s="21" t="s">
        <v>13</v>
      </c>
      <c r="C156" s="118" t="s">
        <v>38</v>
      </c>
      <c r="D156" s="118"/>
      <c r="E156" s="118"/>
      <c r="F156" s="118"/>
    </row>
    <row r="157" spans="1:8">
      <c r="B157" s="18" t="s">
        <v>19</v>
      </c>
      <c r="C157" s="118" t="s">
        <v>31</v>
      </c>
      <c r="D157" s="118"/>
      <c r="E157" s="118"/>
    </row>
    <row r="158" spans="1:8">
      <c r="A158" s="112" t="s">
        <v>8</v>
      </c>
      <c r="B158" s="113" t="s">
        <v>0</v>
      </c>
      <c r="C158" s="114" t="s">
        <v>1</v>
      </c>
      <c r="D158" s="112" t="s">
        <v>2</v>
      </c>
      <c r="E158" s="112"/>
      <c r="F158" s="115" t="s">
        <v>32</v>
      </c>
      <c r="G158" s="115"/>
    </row>
    <row r="159" spans="1:8" ht="30">
      <c r="A159" s="112"/>
      <c r="B159" s="113"/>
      <c r="C159" s="114"/>
      <c r="D159" s="38" t="s">
        <v>3</v>
      </c>
      <c r="E159" s="35" t="s">
        <v>4</v>
      </c>
      <c r="F159" s="115"/>
      <c r="G159" s="115"/>
    </row>
    <row r="160" spans="1:8" ht="24.6" customHeight="1">
      <c r="A160" s="37">
        <v>1</v>
      </c>
      <c r="B160" s="36"/>
      <c r="C160" s="101" t="s">
        <v>41</v>
      </c>
      <c r="D160" s="102">
        <v>31000</v>
      </c>
      <c r="E160" s="103" t="s">
        <v>65</v>
      </c>
      <c r="F160" s="36">
        <v>135</v>
      </c>
      <c r="G160" s="104">
        <v>44239</v>
      </c>
      <c r="H160" s="102">
        <v>31000</v>
      </c>
    </row>
    <row r="161" spans="1:8" ht="24.6" customHeight="1">
      <c r="A161" s="37">
        <v>2</v>
      </c>
      <c r="B161" s="36"/>
      <c r="C161" s="101" t="s">
        <v>41</v>
      </c>
      <c r="D161" s="102">
        <v>164000</v>
      </c>
      <c r="E161" s="103" t="s">
        <v>42</v>
      </c>
      <c r="F161" s="36">
        <v>135</v>
      </c>
      <c r="G161" s="104">
        <v>44239</v>
      </c>
      <c r="H161" s="102">
        <v>164000</v>
      </c>
    </row>
    <row r="162" spans="1:8" ht="21.6" customHeight="1">
      <c r="A162" s="37">
        <v>3</v>
      </c>
      <c r="B162" s="36"/>
      <c r="C162" s="101" t="s">
        <v>43</v>
      </c>
      <c r="D162" s="102">
        <v>153000</v>
      </c>
      <c r="E162" s="103" t="s">
        <v>44</v>
      </c>
      <c r="F162" s="36">
        <v>135</v>
      </c>
      <c r="G162" s="104">
        <v>44239</v>
      </c>
      <c r="H162" s="102">
        <v>153000</v>
      </c>
    </row>
    <row r="163" spans="1:8" ht="27.6" customHeight="1">
      <c r="A163" s="37">
        <v>4</v>
      </c>
      <c r="B163" s="36"/>
      <c r="C163" s="101" t="s">
        <v>43</v>
      </c>
      <c r="D163" s="102">
        <v>660000</v>
      </c>
      <c r="E163" s="103" t="s">
        <v>44</v>
      </c>
      <c r="F163" s="36">
        <v>135</v>
      </c>
      <c r="G163" s="104">
        <v>44239</v>
      </c>
      <c r="H163" s="102">
        <v>660000</v>
      </c>
    </row>
    <row r="164" spans="1:8">
      <c r="A164" s="24"/>
      <c r="B164" s="25"/>
      <c r="C164" s="26"/>
      <c r="D164" s="27"/>
      <c r="E164" s="28"/>
      <c r="F164" s="25"/>
      <c r="G164" s="29"/>
      <c r="H164" s="27"/>
    </row>
    <row r="166" spans="1:8" ht="54.75" customHeight="1">
      <c r="B166" s="21" t="s">
        <v>13</v>
      </c>
      <c r="C166" s="118" t="s">
        <v>58</v>
      </c>
      <c r="D166" s="118"/>
      <c r="E166" s="118"/>
      <c r="F166" s="118"/>
      <c r="G166" s="118"/>
    </row>
    <row r="167" spans="1:8" ht="37.5" customHeight="1">
      <c r="B167" s="18" t="s">
        <v>19</v>
      </c>
      <c r="C167" s="132" t="s">
        <v>57</v>
      </c>
      <c r="D167" s="132"/>
      <c r="E167" s="132"/>
      <c r="F167" s="34"/>
      <c r="G167" s="34"/>
    </row>
    <row r="168" spans="1:8">
      <c r="A168" s="112" t="s">
        <v>8</v>
      </c>
      <c r="B168" s="113" t="s">
        <v>0</v>
      </c>
      <c r="C168" s="114" t="s">
        <v>1</v>
      </c>
      <c r="D168" s="112" t="s">
        <v>2</v>
      </c>
      <c r="E168" s="112"/>
      <c r="F168" s="115" t="s">
        <v>32</v>
      </c>
      <c r="G168" s="115"/>
    </row>
    <row r="169" spans="1:8" ht="30">
      <c r="A169" s="112"/>
      <c r="B169" s="113"/>
      <c r="C169" s="114"/>
      <c r="D169" s="38" t="s">
        <v>3</v>
      </c>
      <c r="E169" s="35" t="s">
        <v>4</v>
      </c>
      <c r="F169" s="115"/>
      <c r="G169" s="115"/>
    </row>
    <row r="170" spans="1:8" s="50" customFormat="1" ht="31.5">
      <c r="A170" s="47">
        <v>1</v>
      </c>
      <c r="B170" s="48" t="s">
        <v>59</v>
      </c>
      <c r="C170" s="48" t="s">
        <v>60</v>
      </c>
      <c r="D170" s="49">
        <v>12750</v>
      </c>
      <c r="E170" s="47" t="s">
        <v>61</v>
      </c>
      <c r="F170" s="49">
        <v>12750</v>
      </c>
      <c r="G170" s="49">
        <v>12750</v>
      </c>
    </row>
    <row r="171" spans="1:8" s="50" customFormat="1" ht="31.5">
      <c r="A171" s="47">
        <v>2</v>
      </c>
      <c r="B171" s="48" t="s">
        <v>62</v>
      </c>
      <c r="C171" s="48" t="s">
        <v>63</v>
      </c>
      <c r="D171" s="49">
        <v>6200</v>
      </c>
      <c r="E171" s="47" t="s">
        <v>64</v>
      </c>
      <c r="F171" s="49">
        <v>6200</v>
      </c>
      <c r="G171" s="49">
        <v>6200</v>
      </c>
    </row>
  </sheetData>
  <mergeCells count="109">
    <mergeCell ref="C166:G166"/>
    <mergeCell ref="F158:G159"/>
    <mergeCell ref="C157:E157"/>
    <mergeCell ref="A158:A159"/>
    <mergeCell ref="B158:B159"/>
    <mergeCell ref="C158:C159"/>
    <mergeCell ref="D158:E158"/>
    <mergeCell ref="C156:F156"/>
    <mergeCell ref="A168:A169"/>
    <mergeCell ref="B168:B169"/>
    <mergeCell ref="C168:C169"/>
    <mergeCell ref="D168:E168"/>
    <mergeCell ref="F168:G169"/>
    <mergeCell ref="C167:E167"/>
    <mergeCell ref="A112:G112"/>
    <mergeCell ref="A115:G115"/>
    <mergeCell ref="C131:F131"/>
    <mergeCell ref="C132:E132"/>
    <mergeCell ref="A134:A135"/>
    <mergeCell ref="B134:B135"/>
    <mergeCell ref="C134:C135"/>
    <mergeCell ref="D134:E134"/>
    <mergeCell ref="F134:F135"/>
    <mergeCell ref="C117:F117"/>
    <mergeCell ref="C118:E118"/>
    <mergeCell ref="D120:E120"/>
    <mergeCell ref="A120:A121"/>
    <mergeCell ref="B120:B121"/>
    <mergeCell ref="C120:C121"/>
    <mergeCell ref="C148:F148"/>
    <mergeCell ref="C149:E149"/>
    <mergeCell ref="A126:A127"/>
    <mergeCell ref="A47:G47"/>
    <mergeCell ref="B110:H110"/>
    <mergeCell ref="C102:E102"/>
    <mergeCell ref="F49:F50"/>
    <mergeCell ref="A49:A50"/>
    <mergeCell ref="D49:E49"/>
    <mergeCell ref="A65:H65"/>
    <mergeCell ref="C66:G66"/>
    <mergeCell ref="B49:B50"/>
    <mergeCell ref="C49:C50"/>
    <mergeCell ref="A103:B103"/>
    <mergeCell ref="C103:G103"/>
    <mergeCell ref="A105:A106"/>
    <mergeCell ref="B105:B106"/>
    <mergeCell ref="C105:C106"/>
    <mergeCell ref="D105:E105"/>
    <mergeCell ref="A68:A69"/>
    <mergeCell ref="B68:B69"/>
    <mergeCell ref="A90:H90"/>
    <mergeCell ref="C91:G91"/>
    <mergeCell ref="A93:A94"/>
    <mergeCell ref="B93:B94"/>
    <mergeCell ref="C93:C94"/>
    <mergeCell ref="D93:E93"/>
    <mergeCell ref="A1:G1"/>
    <mergeCell ref="C23:C24"/>
    <mergeCell ref="D23:E23"/>
    <mergeCell ref="F23:F24"/>
    <mergeCell ref="A21:H21"/>
    <mergeCell ref="B4:B5"/>
    <mergeCell ref="F4:F5"/>
    <mergeCell ref="B3:H3"/>
    <mergeCell ref="A4:A5"/>
    <mergeCell ref="A23:A24"/>
    <mergeCell ref="B23:B24"/>
    <mergeCell ref="A2:H2"/>
    <mergeCell ref="C4:C5"/>
    <mergeCell ref="D4:E4"/>
    <mergeCell ref="B22:H22"/>
    <mergeCell ref="A150:A151"/>
    <mergeCell ref="B150:B151"/>
    <mergeCell ref="C150:C151"/>
    <mergeCell ref="D150:E150"/>
    <mergeCell ref="F150:G151"/>
    <mergeCell ref="F105:F106"/>
    <mergeCell ref="C87:C88"/>
    <mergeCell ref="D87:E87"/>
    <mergeCell ref="F87:F88"/>
    <mergeCell ref="F120:F121"/>
    <mergeCell ref="C123:F123"/>
    <mergeCell ref="C124:E124"/>
    <mergeCell ref="B126:B127"/>
    <mergeCell ref="C126:C127"/>
    <mergeCell ref="D126:E126"/>
    <mergeCell ref="F126:F127"/>
    <mergeCell ref="F78:F79"/>
    <mergeCell ref="A96:H96"/>
    <mergeCell ref="C97:G97"/>
    <mergeCell ref="A99:A100"/>
    <mergeCell ref="B99:B100"/>
    <mergeCell ref="C99:C100"/>
    <mergeCell ref="D99:E99"/>
    <mergeCell ref="F99:F100"/>
    <mergeCell ref="C68:C69"/>
    <mergeCell ref="A75:H75"/>
    <mergeCell ref="C76:G76"/>
    <mergeCell ref="A78:A79"/>
    <mergeCell ref="B78:B79"/>
    <mergeCell ref="C78:C79"/>
    <mergeCell ref="D78:E78"/>
    <mergeCell ref="D68:E68"/>
    <mergeCell ref="F68:F69"/>
    <mergeCell ref="F93:F94"/>
    <mergeCell ref="A84:H84"/>
    <mergeCell ref="C85:G85"/>
    <mergeCell ref="A87:A88"/>
    <mergeCell ref="B87:B88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bugera</cp:lastModifiedBy>
  <cp:lastPrinted>2021-01-15T09:36:06Z</cp:lastPrinted>
  <dcterms:created xsi:type="dcterms:W3CDTF">2013-07-04T14:41:15Z</dcterms:created>
  <dcterms:modified xsi:type="dcterms:W3CDTF">2021-03-15T09:05:55Z</dcterms:modified>
</cp:coreProperties>
</file>