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90" windowWidth="19320" windowHeight="8235"/>
  </bookViews>
  <sheets>
    <sheet name="форма" sheetId="3" r:id="rId1"/>
  </sheets>
  <definedNames>
    <definedName name="_xlnm.Print_Titles" localSheetId="0">форма!$3:$6</definedName>
    <definedName name="_xlnm.Print_Area" localSheetId="0">форма!$B$1:$M$31</definedName>
  </definedNames>
  <calcPr calcId="125725"/>
</workbook>
</file>

<file path=xl/calcChain.xml><?xml version="1.0" encoding="utf-8"?>
<calcChain xmlns="http://schemas.openxmlformats.org/spreadsheetml/2006/main">
  <c r="H21" i="3"/>
  <c r="H15" l="1"/>
</calcChain>
</file>

<file path=xl/sharedStrings.xml><?xml version="1.0" encoding="utf-8"?>
<sst xmlns="http://schemas.openxmlformats.org/spreadsheetml/2006/main" count="105" uniqueCount="82">
  <si>
    <t>№ з/п</t>
  </si>
  <si>
    <t xml:space="preserve">ID проекту, назва, адреса реалізації, команда </t>
  </si>
  <si>
    <t>Основні етапи реалізації</t>
  </si>
  <si>
    <t>Замовник проєкту та відповідальна особа від нього (ПІП, телефон)</t>
  </si>
  <si>
    <t>Погодження з Командою технічних вимог (ТВ) (дата) та календарного плану (КП) (дата)</t>
  </si>
  <si>
    <t>Наявність договору на виконання робіт (закупівлі товарів, послуг) (дата)</t>
  </si>
  <si>
    <t>Сума проєкту (тис. грн)</t>
  </si>
  <si>
    <t>Реалізовані етепи проєкту</t>
  </si>
  <si>
    <t>Стан реалізації проєкту</t>
  </si>
  <si>
    <t xml:space="preserve">освоєно </t>
  </si>
  <si>
    <t>тис. грн</t>
  </si>
  <si>
    <t>%</t>
  </si>
  <si>
    <t>проблемні питання</t>
  </si>
  <si>
    <t>зі сторони замовника</t>
  </si>
  <si>
    <t>зі сторони команди</t>
  </si>
  <si>
    <t>Інформація про реалізацію проєктів громадського бюджету м. Києва у 2021 році</t>
  </si>
  <si>
    <t>Заступник директора - начальник управління економіки</t>
  </si>
  <si>
    <t>Дмитро КУЦОПАЛ</t>
  </si>
  <si>
    <t>Начальник відділу планово-економічної роботи та аналізу</t>
  </si>
  <si>
    <t>Світлана СУСЄКОВА</t>
  </si>
  <si>
    <t>виконавець Сусєкова 2357662</t>
  </si>
  <si>
    <t>РАЗОМ по ДОЗу</t>
  </si>
  <si>
    <r>
      <rPr>
        <b/>
        <sz val="14"/>
        <rFont val="Times New Roman"/>
        <family val="1"/>
        <charset val="204"/>
      </rPr>
      <t xml:space="preserve">КНП «Центр первинної медико-санітарної допомоги № 2 Оболонського району м. Києва» </t>
    </r>
    <r>
      <rPr>
        <sz val="14"/>
        <rFont val="Times New Roman"/>
        <family val="1"/>
        <charset val="204"/>
      </rPr>
      <t>Некрасова М.А. - директор                          (тел. 426-96-57)                                                    Іваницька І.О. - Заступник директора з економічних питань                                 (тел. 229-75-27)</t>
    </r>
  </si>
  <si>
    <r>
      <rPr>
        <b/>
        <sz val="14"/>
        <rFont val="Times New Roman"/>
        <family val="1"/>
        <charset val="204"/>
      </rPr>
      <t xml:space="preserve">КНП "КДЦ" Шевченківського району </t>
    </r>
    <r>
      <rPr>
        <sz val="14"/>
        <rFont val="Times New Roman"/>
        <family val="1"/>
        <charset val="204"/>
      </rPr>
      <t>м. Києва                                Берікашвілі Н.В. - директор                    (044) 288-00-88                               Чурюмова Т.І. - завідувач філії № 3 (067) 444-69-02</t>
    </r>
  </si>
  <si>
    <t>ID 1137 СУЧАСНИЙ ПРОСТІР ДЛЯ МАТЕРІ І ДИТИНИ В ДИТЯЧІЙ ПОЛІКЛІНІЦІ №3 ОБОЛОНСЬКОГО РАЙОНУ М. КИЄВА (вул. ВИШГОРОДСЬКА 54А.) автор -Бондарчук Ольга Олексіївна</t>
  </si>
  <si>
    <t>ID 351 Дефібрілятори для приймального та протишокової палати КНП "КМК лікарня швидкої медичної допомоги"</t>
  </si>
  <si>
    <t>ID 285 "10 функціональних ліжок для пацієнтів з важкою травмою КНП "КМК лікарня швидкої медичної допомоги""</t>
  </si>
  <si>
    <r>
      <rPr>
        <b/>
        <sz val="14"/>
        <rFont val="Times New Roman"/>
        <family val="1"/>
        <charset val="204"/>
      </rPr>
      <t>КНП "Перинатальний центр м. Києва"</t>
    </r>
    <r>
      <rPr>
        <sz val="14"/>
        <rFont val="Times New Roman"/>
        <family val="1"/>
        <charset val="204"/>
      </rPr>
      <t xml:space="preserve">                                                     Біла В.В.– директор                              (522-87-45)                                                          Пуніна І.П.. - заступник директора  (522-87-55)</t>
    </r>
  </si>
  <si>
    <r>
      <t xml:space="preserve">КНП "Консультативно-діагностичний центр дитячий Дніпровського району м. Києва", </t>
    </r>
    <r>
      <rPr>
        <sz val="14"/>
        <rFont val="Times New Roman"/>
        <family val="1"/>
        <charset val="204"/>
      </rPr>
      <t>директор- Скрипка Сергій Миколайович                                                   (067-404-80-11)                                  заступник директора з технічних питань Духневич Любов Миколаївна (067-756-06-86)</t>
    </r>
  </si>
  <si>
    <r>
      <rPr>
        <b/>
        <sz val="14"/>
        <rFont val="Times New Roman"/>
        <family val="1"/>
        <charset val="204"/>
      </rPr>
      <t xml:space="preserve">КНП "КДЦ" Шевченківського району </t>
    </r>
    <r>
      <rPr>
        <sz val="14"/>
        <rFont val="Times New Roman"/>
        <family val="1"/>
        <charset val="204"/>
      </rPr>
      <t>м. Києва                                  Берікашвілі Н.В. - директор                            (044) 288-00-89                                      Бучинський С.Н. - завідувач відділення відновного лікування                  (067) 465-82-65</t>
    </r>
  </si>
  <si>
    <r>
      <t xml:space="preserve">КНП "Консультативно-діагностичний центр №2 Дарницького району м. Києва" </t>
    </r>
    <r>
      <rPr>
        <sz val="14"/>
        <rFont val="Times New Roman"/>
        <family val="1"/>
        <charset val="204"/>
      </rPr>
      <t>Березюк В.П. - директор                               (044-560-57-35),                                                               Салюта О.І. - заступник директора з технічних питань                                             (044-564-44-09)</t>
    </r>
  </si>
  <si>
    <r>
      <rPr>
        <b/>
        <sz val="14"/>
        <rFont val="Times New Roman"/>
        <family val="1"/>
        <charset val="204"/>
      </rPr>
      <t>ВНЗ "Київський міський медичний коледж № 3"</t>
    </r>
    <r>
      <rPr>
        <sz val="14"/>
        <rFont val="Times New Roman"/>
        <family val="1"/>
        <charset val="204"/>
      </rPr>
      <t xml:space="preserve">                                         Примаченко Сергій Олексійович            (067-365-70-07)</t>
    </r>
  </si>
  <si>
    <t>-</t>
  </si>
  <si>
    <t>Вивчено пропозиції виробників</t>
  </si>
  <si>
    <t>ID 800 "Кабінети передабортного консультування" (м. Київ, Харківське шосе, 121), автор - Єрух Олескандр Кселіксович</t>
  </si>
  <si>
    <t xml:space="preserve">ID 1438 Медичне обладнання для відділення інтенсивної терапії новонароджених"                                                       (вул. Предславинська, 9)                                                                                автор - Олександр Барабошко
</t>
  </si>
  <si>
    <t>ID 476 Придбання музичного та світового обладнання для прведення заходів студентству ВНЗ "Київський медичний коледж №3"                                                                        вул. Привокзальна 14/2,                                                                          автор Сікалова В.Ю.</t>
  </si>
  <si>
    <r>
      <t>КНП "КМК лікарня швидкої медичної допомоги" ,</t>
    </r>
    <r>
      <rPr>
        <sz val="14"/>
        <rFont val="Times New Roman"/>
        <family val="1"/>
        <charset val="204"/>
      </rPr>
      <t xml:space="preserve">                                    Береговий О.В. - заступник директора                                                               (067-403-78-70)</t>
    </r>
  </si>
  <si>
    <t>ID 1705 "Новий УЗД апарат у поліклініку (КДЦ) №3 Шевченківського району", вул. Ризька, 1, автор - Зінаїда Данілова</t>
  </si>
  <si>
    <t>ID 318 "Обладнання для масажного та фізіотерапевтичного кабінетів в поліклініці на Щербаковського 70", вул. Щербаківського, 70, автор - Сергій Супрун</t>
  </si>
  <si>
    <t>ID 778 "До лікаря із задоволенням"; юридична адреса - вул. Івана Сергієнка,23 м. Київ, реалізація - в АЗПСМ закладу; автор- Вознюк О.Р.</t>
  </si>
  <si>
    <r>
      <t xml:space="preserve">КНП "Центр первинної медико-санітарної допомоги 4" Дніпровського району м. Києва </t>
    </r>
    <r>
      <rPr>
        <sz val="14"/>
        <rFont val="Times New Roman"/>
        <family val="1"/>
        <charset val="204"/>
      </rPr>
      <t>Директор - Поліванова Н.П.  Заступник директора з економічних питань - Мельнікова І.В.                         (067-145-66-60)</t>
    </r>
  </si>
  <si>
    <t>ID</t>
  </si>
  <si>
    <t>ID 279 "Медична автоматизація для всіх"; юридична адреса - вул. Івана Сергієнка,23 м. Київ, реалізація - в АЗПСМ закладу; автор- Вознюк О.Р.</t>
  </si>
  <si>
    <t>ID 713 "Інформаційна відеосистема - інформація, як на долоні",  пр.П.Тичини, 12, автор - Голуб Леся Станіславівна</t>
  </si>
  <si>
    <t>Реалізація за рахунок місцевого бюджету міста Києва в 2021 році</t>
  </si>
  <si>
    <t>Реалізація за рахунок Громадського бюджету міста Києва в 2021 році</t>
  </si>
  <si>
    <t>закупівля, встановлення та налаштування "Інтерактивної проекції на підлогу "Чарівний килим"</t>
  </si>
  <si>
    <t>закупівля rомп'ютерної техніки, встановлення, облаштування робочих місць</t>
  </si>
  <si>
    <t xml:space="preserve">закупівля, введення в експлуатацію, облаштування та запуск інформаційної відеосистеми: завантаження та розподіл на екранах відеотабло відеоконтенту, розкладів прийому, інформації про лікарів, пізнавальних роликів </t>
  </si>
  <si>
    <t>Проведення ремонту приміщення (фарбування стін, стелі, покриття підлоги), закупівля оснащення (меблі, бізіборд, дидактичний килим для малят тощо), облаштування простору</t>
  </si>
  <si>
    <t xml:space="preserve">облаштування кабінету: ремонт приміщення, облаштування оргтехнікою, меблями, наглядним матеріалом (макет внутриутробного розвитку), проведення тренінгу з доабортного консультування для гінекологів та психологів, запровадження доабортного консультування </t>
  </si>
  <si>
    <t>ТВ 26.02.2021                КП 26.02.2021</t>
  </si>
  <si>
    <t>КП 20.02.2021                ТВ 27.02.2021</t>
  </si>
  <si>
    <t>знайомство з автором, здійснені заміри</t>
  </si>
  <si>
    <t>закупівля Інкубатора для транспортування новонароджених з автономним акумулятором, кисневим резервуаром та редуктором низького тиску новонароджених, введення в експлуатацію</t>
  </si>
  <si>
    <t xml:space="preserve">отримання музичного та світлового обладнанння (заливний прожектор, обертова голова), монтаж, введення в експлуатацію </t>
  </si>
  <si>
    <t xml:space="preserve">закупівля Дефибриллятор-монитору, введення в експлуатацію, використання при серцево - легеневої реанімацї у хворих/травмованих, які знаходяться в стані клінічної смерті  </t>
  </si>
  <si>
    <t>закупівля функціональних ліжок для пацієнтів з важкою травмою, що  дасть можливість ранньої активізації пацієнта шляхом зміни положення, форми, кута нахилу, розширення можливостей проведення лікувальної фізкультури та інших медичних маніпуляцій</t>
  </si>
  <si>
    <t>ТВ 18.01.2021          КП 18.01.2021</t>
  </si>
  <si>
    <t>станом на 01.04.2021</t>
  </si>
  <si>
    <r>
      <t xml:space="preserve">погодження з лідером проєкту ТЗ - лютий, 22.02.2021 року розміщено на Київаудиті, з 09.03.2021 року  було  проведено допорогові закупівлі , визначено переможця  ТОВ "РКІ КОНСАЛТИНГ", укладення договору  після закінчення періоду оскарження 09.04.21                          </t>
    </r>
    <r>
      <rPr>
        <b/>
        <sz val="14"/>
        <rFont val="Times New Roman"/>
        <family val="1"/>
        <charset val="204"/>
      </rPr>
      <t>період виконання робіт та введення  в експлуатацію - квітень</t>
    </r>
  </si>
  <si>
    <t>Закупівлю розміщено на сайті Київуадит-лютий. Закупівлю розміщено на Prozorro: ID UA-2021-03-15-001690-c, етап - кваліфікація переможця (08.04.21-розміщення наміру про укладання договору з переможцем процедури закупівлі; 19.04.21-підписання договору)</t>
  </si>
  <si>
    <t>підготовка до тендеру</t>
  </si>
  <si>
    <t>Затверджено уточнений перелік обладнання</t>
  </si>
  <si>
    <t>укладення договору - червень, отримання УЗД-апарату, введення в експлуатацію - вересень</t>
  </si>
  <si>
    <t>закупівля, отримання обладнання: Масажний стіл, стілець, валики, базальтові камені для масажу, апарат вакуумного масажу, апарат для гальванізації та лікарського електрофорезу, Дарсонваль, апарат для електролікування тощо. Облаштування кабінетів
 (проведення процедур закупівель, укладення договору - червень, отримання обладнання, введення в експлуатацію - вересень)</t>
  </si>
  <si>
    <t>Перерозподіл коштів між ремонтними роботами (+65,6 тис. грн.) та на придбання обладнання              (-65,6 тис. грн)</t>
  </si>
  <si>
    <t>Погодження з лідером проєкту ТЗ</t>
  </si>
  <si>
    <t>КП 05.02.2021;                   ТВ 15.02.2021</t>
  </si>
  <si>
    <t>КП 05.02.2021               ТВ 15.02.2021</t>
  </si>
  <si>
    <t>КП 10.03.2021            ТВ 23.03.2021</t>
  </si>
  <si>
    <t>КП 18.03.2021            ТВ 25.03.2021</t>
  </si>
  <si>
    <t>КП 22.03.2021            ТВ 26.03.2021</t>
  </si>
  <si>
    <t>КП 24.03.2021            ТВ 31.03.2021</t>
  </si>
  <si>
    <t>підготовка ТЗ на проведення процедури закупівлі, подання ТЗ та ТД на погодження до Департаментів, оголошено відкриті торги - на етапі кваліфікація переможця</t>
  </si>
  <si>
    <t>підготовка ТЗ на проведення процедури закупівлі, подання ТЗ та ТД на погодження до Департаментів, погоджено проект договору в МЦТ України, оголошено відкриті торги - на етапі подання тендерних пропозицій</t>
  </si>
  <si>
    <t>№ 65 від 06.04.2021</t>
  </si>
  <si>
    <t>№ 51 від 18.03.2021</t>
  </si>
  <si>
    <t>укладено договір з ТОВ "ПІНОЛ Україна", ліжка отримані, очікується фінансування до 31.04.21</t>
  </si>
  <si>
    <t>укладено договір з ТОВ "СІМЕКС", отримання дифибрілятора та фінансування-квітень</t>
  </si>
  <si>
    <t>оскільки відсутнє постачання бажаних моделей дефібриляторів  з 2021 року в Україну, з дозволу автора проєкту укладено договір на придбання дифибрілятора іншої моделі за потребою закладу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</si>
</sst>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4"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topLeftCell="B14" zoomScale="55" zoomScaleNormal="55" workbookViewId="0">
      <selection activeCell="M17" sqref="M17"/>
    </sheetView>
  </sheetViews>
  <sheetFormatPr defaultColWidth="8.85546875" defaultRowHeight="18.75"/>
  <cols>
    <col min="1" max="1" width="0" style="4" hidden="1" customWidth="1"/>
    <col min="2" max="2" width="8.85546875" style="4"/>
    <col min="3" max="3" width="64.140625" style="4" customWidth="1"/>
    <col min="4" max="4" width="52.28515625" style="4" customWidth="1"/>
    <col min="5" max="5" width="43.5703125" style="4" customWidth="1"/>
    <col min="6" max="7" width="25.28515625" style="4" customWidth="1"/>
    <col min="8" max="8" width="23.7109375" style="8" customWidth="1"/>
    <col min="9" max="9" width="33" style="4" customWidth="1"/>
    <col min="10" max="10" width="18.7109375" style="4" customWidth="1"/>
    <col min="11" max="11" width="16.42578125" style="4" customWidth="1"/>
    <col min="12" max="12" width="30.7109375" style="4" customWidth="1"/>
    <col min="13" max="13" width="28.140625" style="4" customWidth="1"/>
    <col min="14" max="15" width="12.5703125" style="4" customWidth="1"/>
    <col min="16" max="16" width="12.42578125" style="4" customWidth="1"/>
    <col min="17" max="19" width="9" style="4" hidden="1" customWidth="1"/>
    <col min="20" max="21" width="12.5703125" style="4" customWidth="1"/>
    <col min="22" max="16384" width="8.85546875" style="4"/>
  </cols>
  <sheetData>
    <row r="1" spans="1:21" ht="20.25" customHeight="1">
      <c r="C1" s="30" t="s">
        <v>15</v>
      </c>
      <c r="D1" s="30"/>
      <c r="E1" s="30"/>
      <c r="F1" s="30"/>
      <c r="G1" s="30"/>
      <c r="H1" s="30"/>
      <c r="I1" s="30"/>
      <c r="J1" s="30"/>
      <c r="K1" s="30"/>
      <c r="L1" s="30"/>
      <c r="M1" s="5"/>
      <c r="N1" s="5"/>
      <c r="O1" s="5"/>
    </row>
    <row r="2" spans="1:21" ht="29.25" customHeight="1">
      <c r="C2" s="5"/>
      <c r="D2" s="5"/>
      <c r="E2" s="5"/>
      <c r="F2" s="5"/>
      <c r="G2" s="5"/>
      <c r="H2" s="7"/>
      <c r="I2" s="5"/>
      <c r="J2" s="5"/>
      <c r="K2" s="5"/>
      <c r="L2" s="31" t="s">
        <v>60</v>
      </c>
      <c r="M2" s="31"/>
      <c r="N2" s="5"/>
      <c r="O2" s="5"/>
      <c r="R2" s="32"/>
      <c r="S2" s="32"/>
      <c r="T2" s="32"/>
      <c r="U2" s="32"/>
    </row>
    <row r="3" spans="1:21" s="9" customFormat="1" ht="56.25" customHeight="1">
      <c r="A3" s="27" t="s">
        <v>42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33" t="s">
        <v>6</v>
      </c>
      <c r="I3" s="36" t="s">
        <v>8</v>
      </c>
      <c r="J3" s="37"/>
      <c r="K3" s="37"/>
      <c r="L3" s="37"/>
      <c r="M3" s="38"/>
    </row>
    <row r="4" spans="1:21" s="9" customFormat="1" ht="56.25" customHeight="1">
      <c r="A4" s="28"/>
      <c r="B4" s="28"/>
      <c r="C4" s="28"/>
      <c r="D4" s="28"/>
      <c r="E4" s="28"/>
      <c r="F4" s="28"/>
      <c r="G4" s="28"/>
      <c r="H4" s="34"/>
      <c r="I4" s="27" t="s">
        <v>7</v>
      </c>
      <c r="J4" s="36" t="s">
        <v>9</v>
      </c>
      <c r="K4" s="38"/>
      <c r="L4" s="36" t="s">
        <v>12</v>
      </c>
      <c r="M4" s="38"/>
    </row>
    <row r="5" spans="1:21" s="9" customFormat="1" ht="56.25" customHeight="1">
      <c r="A5" s="29"/>
      <c r="B5" s="29"/>
      <c r="C5" s="29"/>
      <c r="D5" s="29"/>
      <c r="E5" s="29"/>
      <c r="F5" s="29"/>
      <c r="G5" s="29"/>
      <c r="H5" s="35"/>
      <c r="I5" s="29"/>
      <c r="J5" s="3" t="s">
        <v>10</v>
      </c>
      <c r="K5" s="3" t="s">
        <v>11</v>
      </c>
      <c r="L5" s="3" t="s">
        <v>13</v>
      </c>
      <c r="M5" s="3" t="s">
        <v>14</v>
      </c>
    </row>
    <row r="6" spans="1:21" s="9" customFormat="1" ht="21" customHeight="1">
      <c r="A6" s="3">
        <v>1</v>
      </c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1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</row>
    <row r="7" spans="1:21" ht="42" customHeight="1">
      <c r="A7" s="26" t="s">
        <v>46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21" ht="246" customHeight="1">
      <c r="A8" s="2">
        <v>1137</v>
      </c>
      <c r="B8" s="2">
        <v>1</v>
      </c>
      <c r="C8" s="2" t="s">
        <v>24</v>
      </c>
      <c r="D8" s="2" t="s">
        <v>50</v>
      </c>
      <c r="E8" s="2" t="s">
        <v>22</v>
      </c>
      <c r="F8" s="2" t="s">
        <v>74</v>
      </c>
      <c r="G8" s="2"/>
      <c r="H8" s="6">
        <v>244.67699999999999</v>
      </c>
      <c r="I8" s="2" t="s">
        <v>54</v>
      </c>
      <c r="J8" s="2"/>
      <c r="K8" s="2"/>
      <c r="L8" s="2" t="s">
        <v>67</v>
      </c>
      <c r="M8" s="2" t="s">
        <v>32</v>
      </c>
    </row>
    <row r="9" spans="1:21" ht="144" customHeight="1">
      <c r="A9" s="2">
        <v>778</v>
      </c>
      <c r="B9" s="2">
        <v>2</v>
      </c>
      <c r="C9" s="2" t="s">
        <v>40</v>
      </c>
      <c r="D9" s="2" t="s">
        <v>47</v>
      </c>
      <c r="E9" s="3" t="s">
        <v>41</v>
      </c>
      <c r="F9" s="2" t="s">
        <v>69</v>
      </c>
      <c r="G9" s="2"/>
      <c r="H9" s="6">
        <v>711</v>
      </c>
      <c r="I9" s="2" t="s">
        <v>75</v>
      </c>
      <c r="J9" s="2"/>
      <c r="K9" s="2"/>
      <c r="L9" s="2" t="s">
        <v>32</v>
      </c>
      <c r="M9" s="2" t="s">
        <v>32</v>
      </c>
    </row>
    <row r="10" spans="1:21" ht="187.5">
      <c r="A10" s="2">
        <v>279</v>
      </c>
      <c r="B10" s="2">
        <v>3</v>
      </c>
      <c r="C10" s="2" t="s">
        <v>43</v>
      </c>
      <c r="D10" s="2" t="s">
        <v>48</v>
      </c>
      <c r="E10" s="3" t="s">
        <v>41</v>
      </c>
      <c r="F10" s="2" t="s">
        <v>70</v>
      </c>
      <c r="G10" s="2"/>
      <c r="H10" s="6">
        <v>1056</v>
      </c>
      <c r="I10" s="2" t="s">
        <v>76</v>
      </c>
      <c r="J10" s="2"/>
      <c r="K10" s="2"/>
      <c r="L10" s="2" t="s">
        <v>32</v>
      </c>
      <c r="M10" s="2" t="s">
        <v>32</v>
      </c>
    </row>
    <row r="11" spans="1:21" ht="281.25">
      <c r="A11" s="2">
        <v>713</v>
      </c>
      <c r="B11" s="2">
        <v>4</v>
      </c>
      <c r="C11" s="2" t="s">
        <v>44</v>
      </c>
      <c r="D11" s="2" t="s">
        <v>49</v>
      </c>
      <c r="E11" s="3" t="s">
        <v>28</v>
      </c>
      <c r="F11" s="2" t="s">
        <v>71</v>
      </c>
      <c r="G11" s="2"/>
      <c r="H11" s="6">
        <v>255.66499999999999</v>
      </c>
      <c r="I11" s="2" t="s">
        <v>61</v>
      </c>
      <c r="J11" s="2"/>
      <c r="K11" s="2"/>
      <c r="L11" s="2" t="s">
        <v>32</v>
      </c>
      <c r="M11" s="2" t="s">
        <v>32</v>
      </c>
    </row>
    <row r="12" spans="1:21" ht="174.75" customHeight="1">
      <c r="A12" s="2">
        <v>800</v>
      </c>
      <c r="B12" s="2">
        <v>5</v>
      </c>
      <c r="C12" s="2" t="s">
        <v>34</v>
      </c>
      <c r="D12" s="2" t="s">
        <v>51</v>
      </c>
      <c r="E12" s="3" t="s">
        <v>30</v>
      </c>
      <c r="F12" s="2" t="s">
        <v>73</v>
      </c>
      <c r="G12" s="2"/>
      <c r="H12" s="6">
        <v>92.58</v>
      </c>
      <c r="I12" s="2" t="s">
        <v>68</v>
      </c>
      <c r="J12" s="2"/>
      <c r="K12" s="2"/>
      <c r="L12" s="2" t="s">
        <v>32</v>
      </c>
      <c r="M12" s="2" t="s">
        <v>32</v>
      </c>
    </row>
    <row r="13" spans="1:21" ht="225">
      <c r="A13" s="2">
        <v>1438</v>
      </c>
      <c r="B13" s="2">
        <v>6</v>
      </c>
      <c r="C13" s="2" t="s">
        <v>35</v>
      </c>
      <c r="D13" s="2" t="s">
        <v>55</v>
      </c>
      <c r="E13" s="2" t="s">
        <v>27</v>
      </c>
      <c r="F13" s="2" t="s">
        <v>53</v>
      </c>
      <c r="G13" s="2"/>
      <c r="H13" s="6">
        <v>1382.4</v>
      </c>
      <c r="I13" s="2" t="s">
        <v>62</v>
      </c>
      <c r="J13" s="2"/>
      <c r="K13" s="2"/>
      <c r="L13" s="2" t="s">
        <v>32</v>
      </c>
      <c r="M13" s="2" t="s">
        <v>32</v>
      </c>
    </row>
    <row r="14" spans="1:21" ht="104.25" customHeight="1">
      <c r="A14" s="2">
        <v>476</v>
      </c>
      <c r="B14" s="2">
        <v>7</v>
      </c>
      <c r="C14" s="2" t="s">
        <v>36</v>
      </c>
      <c r="D14" s="2" t="s">
        <v>56</v>
      </c>
      <c r="E14" s="2" t="s">
        <v>31</v>
      </c>
      <c r="F14" s="2" t="s">
        <v>52</v>
      </c>
      <c r="G14" s="2"/>
      <c r="H14" s="6">
        <v>202.68</v>
      </c>
      <c r="I14" s="2" t="s">
        <v>63</v>
      </c>
      <c r="J14" s="2"/>
      <c r="K14" s="2"/>
      <c r="L14" s="2" t="s">
        <v>32</v>
      </c>
      <c r="M14" s="2" t="s">
        <v>32</v>
      </c>
    </row>
    <row r="15" spans="1:21" s="10" customFormat="1" ht="29.25" customHeight="1">
      <c r="A15" s="3"/>
      <c r="B15" s="3"/>
      <c r="C15" s="3" t="s">
        <v>21</v>
      </c>
      <c r="D15" s="23"/>
      <c r="E15" s="23"/>
      <c r="F15" s="23"/>
      <c r="G15" s="23"/>
      <c r="H15" s="22">
        <f>SUM(H8:H14)</f>
        <v>3945.002</v>
      </c>
      <c r="I15" s="24"/>
      <c r="J15" s="24"/>
      <c r="K15" s="23"/>
      <c r="L15" s="23"/>
      <c r="M15" s="23"/>
    </row>
    <row r="16" spans="1:21" ht="42" customHeight="1">
      <c r="A16" s="26" t="s">
        <v>45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3" ht="187.5">
      <c r="A17" s="2">
        <v>351</v>
      </c>
      <c r="B17" s="2">
        <v>1</v>
      </c>
      <c r="C17" s="2" t="s">
        <v>25</v>
      </c>
      <c r="D17" s="2" t="s">
        <v>57</v>
      </c>
      <c r="E17" s="3" t="s">
        <v>37</v>
      </c>
      <c r="F17" s="25" t="s">
        <v>59</v>
      </c>
      <c r="G17" s="2" t="s">
        <v>78</v>
      </c>
      <c r="H17" s="6">
        <v>168</v>
      </c>
      <c r="I17" s="2" t="s">
        <v>80</v>
      </c>
      <c r="J17" s="2"/>
      <c r="K17" s="2"/>
      <c r="L17" s="2" t="s">
        <v>81</v>
      </c>
      <c r="M17" s="2" t="s">
        <v>32</v>
      </c>
    </row>
    <row r="18" spans="1:13" ht="133.5" customHeight="1">
      <c r="A18" s="2">
        <v>285</v>
      </c>
      <c r="B18" s="2">
        <v>2</v>
      </c>
      <c r="C18" s="2" t="s">
        <v>26</v>
      </c>
      <c r="D18" s="2" t="s">
        <v>58</v>
      </c>
      <c r="E18" s="3" t="s">
        <v>37</v>
      </c>
      <c r="F18" s="25" t="s">
        <v>59</v>
      </c>
      <c r="G18" s="2" t="s">
        <v>77</v>
      </c>
      <c r="H18" s="6">
        <v>161.84399999999999</v>
      </c>
      <c r="I18" s="2" t="s">
        <v>79</v>
      </c>
      <c r="J18" s="2"/>
      <c r="K18" s="2"/>
      <c r="L18" s="2"/>
      <c r="M18" s="2" t="s">
        <v>32</v>
      </c>
    </row>
    <row r="19" spans="1:13" ht="206.25">
      <c r="A19" s="2">
        <v>318</v>
      </c>
      <c r="B19" s="2">
        <v>3</v>
      </c>
      <c r="C19" s="2" t="s">
        <v>39</v>
      </c>
      <c r="D19" s="2" t="s">
        <v>66</v>
      </c>
      <c r="E19" s="2" t="s">
        <v>29</v>
      </c>
      <c r="F19" s="2" t="s">
        <v>72</v>
      </c>
      <c r="G19" s="2"/>
      <c r="H19" s="6">
        <v>496.70299999999997</v>
      </c>
      <c r="I19" s="2" t="s">
        <v>64</v>
      </c>
      <c r="J19" s="2"/>
      <c r="K19" s="2"/>
      <c r="L19" s="2" t="s">
        <v>32</v>
      </c>
      <c r="M19" s="2" t="s">
        <v>32</v>
      </c>
    </row>
    <row r="20" spans="1:13" ht="123" customHeight="1">
      <c r="A20" s="2">
        <v>1705</v>
      </c>
      <c r="B20" s="2">
        <v>4</v>
      </c>
      <c r="C20" s="2" t="s">
        <v>38</v>
      </c>
      <c r="D20" s="2" t="s">
        <v>65</v>
      </c>
      <c r="E20" s="2" t="s">
        <v>23</v>
      </c>
      <c r="F20" s="2" t="s">
        <v>72</v>
      </c>
      <c r="G20" s="2"/>
      <c r="H20" s="6">
        <v>1200</v>
      </c>
      <c r="I20" s="2" t="s">
        <v>33</v>
      </c>
      <c r="J20" s="2"/>
      <c r="K20" s="2"/>
      <c r="L20" s="2" t="s">
        <v>32</v>
      </c>
      <c r="M20" s="2" t="s">
        <v>32</v>
      </c>
    </row>
    <row r="21" spans="1:13" s="10" customFormat="1" ht="29.25" customHeight="1">
      <c r="A21" s="3"/>
      <c r="B21" s="3"/>
      <c r="C21" s="3" t="s">
        <v>21</v>
      </c>
      <c r="D21" s="23"/>
      <c r="E21" s="23"/>
      <c r="F21" s="23"/>
      <c r="G21" s="23"/>
      <c r="H21" s="22">
        <f>SUM(H17:H20)</f>
        <v>2026.547</v>
      </c>
      <c r="I21" s="24"/>
      <c r="J21" s="24"/>
      <c r="K21" s="23"/>
      <c r="L21" s="23"/>
      <c r="M21" s="23"/>
    </row>
    <row r="22" spans="1:13" ht="131.25" customHeight="1">
      <c r="A22" s="18"/>
      <c r="B22" s="18"/>
      <c r="C22" s="14" t="s">
        <v>16</v>
      </c>
      <c r="F22" s="11"/>
      <c r="G22" s="8"/>
      <c r="H22" s="15" t="s">
        <v>17</v>
      </c>
      <c r="J22" s="8"/>
      <c r="K22" s="19"/>
    </row>
    <row r="23" spans="1:13">
      <c r="A23" s="18"/>
      <c r="B23" s="18"/>
      <c r="C23" s="10"/>
      <c r="H23" s="12"/>
      <c r="K23" s="19"/>
    </row>
    <row r="24" spans="1:13" s="16" customFormat="1" ht="122.25" customHeight="1">
      <c r="A24" s="20"/>
      <c r="B24" s="20"/>
      <c r="C24" s="14" t="s">
        <v>18</v>
      </c>
      <c r="F24" s="17"/>
      <c r="H24" s="15" t="s">
        <v>19</v>
      </c>
      <c r="K24" s="21"/>
    </row>
    <row r="25" spans="1:13">
      <c r="A25" s="18"/>
      <c r="B25" s="18"/>
      <c r="K25" s="19"/>
    </row>
    <row r="26" spans="1:13">
      <c r="A26" s="18"/>
      <c r="B26" s="18"/>
      <c r="K26" s="19"/>
    </row>
    <row r="27" spans="1:13">
      <c r="A27" s="18"/>
      <c r="B27" s="18"/>
      <c r="C27" s="13" t="s">
        <v>20</v>
      </c>
      <c r="K27" s="19"/>
    </row>
    <row r="29" spans="1:13" ht="23.25" customHeight="1"/>
    <row r="31" spans="1:13">
      <c r="C31" s="13"/>
    </row>
  </sheetData>
  <mergeCells count="17">
    <mergeCell ref="R2:U2"/>
    <mergeCell ref="B3:B5"/>
    <mergeCell ref="C3:C5"/>
    <mergeCell ref="D3:D5"/>
    <mergeCell ref="E3:E5"/>
    <mergeCell ref="F3:F5"/>
    <mergeCell ref="G3:G5"/>
    <mergeCell ref="H3:H5"/>
    <mergeCell ref="I3:M3"/>
    <mergeCell ref="I4:I5"/>
    <mergeCell ref="J4:K4"/>
    <mergeCell ref="L4:M4"/>
    <mergeCell ref="A16:L16"/>
    <mergeCell ref="A7:L7"/>
    <mergeCell ref="A3:A5"/>
    <mergeCell ref="C1:L1"/>
    <mergeCell ref="L2:M2"/>
  </mergeCells>
  <pageMargins left="0" right="0" top="0" bottom="0" header="0.31496062992125984" footer="0.31496062992125984"/>
  <pageSetup paperSize="9" scale="3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Дзюбенко</dc:creator>
  <cp:lastModifiedBy>Сусєкова  Світлана Михайлівна</cp:lastModifiedBy>
  <cp:lastPrinted>2021-03-05T09:33:07Z</cp:lastPrinted>
  <dcterms:created xsi:type="dcterms:W3CDTF">2018-01-25T15:13:59Z</dcterms:created>
  <dcterms:modified xsi:type="dcterms:W3CDTF">2021-05-05T12:26:38Z</dcterms:modified>
</cp:coreProperties>
</file>