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285" windowWidth="8415" windowHeight="1170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 iterateDelta="1E-4"/>
</workbook>
</file>

<file path=xl/calcChain.xml><?xml version="1.0" encoding="utf-8"?>
<calcChain xmlns="http://schemas.openxmlformats.org/spreadsheetml/2006/main">
  <c r="A23" i="5" l="1"/>
  <c r="A24" i="5" s="1"/>
  <c r="A25" i="5" s="1"/>
  <c r="A26" i="5" s="1"/>
  <c r="A27" i="5" s="1"/>
  <c r="A28" i="5" s="1"/>
  <c r="A29" i="5" s="1"/>
  <c r="A30" i="5" s="1"/>
  <c r="A31" i="5" s="1"/>
  <c r="A7" i="5"/>
  <c r="A8" i="5" s="1"/>
  <c r="A9" i="5" s="1"/>
  <c r="A10" i="5" s="1"/>
  <c r="A11" i="5" s="1"/>
  <c r="A12" i="5" s="1"/>
  <c r="A13" i="5" s="1"/>
  <c r="A14" i="5" s="1"/>
  <c r="A15" i="5" s="1"/>
  <c r="A16" i="5" s="1"/>
  <c r="G66" i="5" l="1"/>
  <c r="G65" i="5"/>
  <c r="G64" i="5"/>
  <c r="G63" i="5"/>
  <c r="G62" i="5"/>
  <c r="G55" i="5"/>
  <c r="G54" i="5"/>
  <c r="G53" i="5"/>
  <c r="G52" i="5"/>
  <c r="G51" i="5"/>
</calcChain>
</file>

<file path=xl/sharedStrings.xml><?xml version="1.0" encoding="utf-8"?>
<sst xmlns="http://schemas.openxmlformats.org/spreadsheetml/2006/main" count="342" uniqueCount="177">
  <si>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</si>
  <si>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</si>
  <si>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</si>
  <si>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</si>
  <si>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</si>
  <si>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</si>
  <si>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</si>
  <si>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</si>
  <si>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зп</t>
  </si>
  <si>
    <t>Назва програми, код</t>
  </si>
  <si>
    <t>Кількість,од.</t>
  </si>
  <si>
    <t>№ з/п</t>
  </si>
  <si>
    <r>
      <t xml:space="preserve">                                                                                      </t>
    </r>
    <r>
      <rPr>
        <b/>
        <i/>
        <u/>
        <sz val="11"/>
        <rFont val="Times New Roman"/>
        <family val="1"/>
        <charset val="204"/>
      </rPr>
      <t>Київський  міський клінічний онкологічний центр</t>
    </r>
  </si>
  <si>
    <r>
      <t xml:space="preserve">Наявність </t>
    </r>
    <r>
      <rPr>
        <b/>
        <u/>
        <sz val="11"/>
        <rFont val="Times New Roman"/>
        <family val="1"/>
        <charset val="204"/>
      </rPr>
      <t>станом на 01.07.2019 р.</t>
    </r>
  </si>
  <si>
    <t>Назва отримувача</t>
  </si>
  <si>
    <t>Розподіл ЛЗ/ВМП по регуону/закладу (відповідно до наказу Департаменту)</t>
  </si>
  <si>
    <t>КНП "КМЦ нефрології та діалізу"</t>
  </si>
  <si>
    <t>КНП "Олександрівська лікарня"</t>
  </si>
  <si>
    <t>Централізована закупівля медикаментів для лікування серцево-судинних та судинно-мозкових захворювань</t>
  </si>
  <si>
    <t>Карбоплатин</t>
  </si>
  <si>
    <t>КНП"Київська міська дитяча клінічна лікарня № 1"</t>
  </si>
  <si>
    <t>КПКВК 2301400 "Забезпечення медичних заходів окремих державних програм та комплексних заходів програмного характеру" за напрямом «Централізована закупівля хіміотерапевтичних препаратів, радіофармпрепаратів та препаратів супроводу для лікування онкологічних хворих»</t>
  </si>
  <si>
    <t>КПКВК 2301400 "Забезпечення медичних заходів окремих державних програм та комплексних заходів програмного характеру» в частині централізованої закупівлі лікарських засобів та виробів медичного призначення для лікування дітей з онкологічними та онкогематологічними захворюваннями"</t>
  </si>
  <si>
    <t>"Забезпечення медичних заходів окремих державних програм та комплексних заходів програмного характеру" за напрямом"Закупівля медикаментів та медичних виробів для дитячого діалізу" 2301400</t>
  </si>
  <si>
    <t>Централізована закупівля лік.зас.для забезп.дітей,хворих на гемофілію типів А або В або хворобу Віллебранда</t>
  </si>
  <si>
    <t>Гемцитабін</t>
  </si>
  <si>
    <t>ГЕМТЕРО</t>
  </si>
  <si>
    <t>Етопозид</t>
  </si>
  <si>
    <t>ЕТОПОЗИД "ЕБЕВЕ"</t>
  </si>
  <si>
    <t>Метотрексат</t>
  </si>
  <si>
    <t xml:space="preserve">КНП КМКЛ № 9 </t>
  </si>
  <si>
    <t xml:space="preserve"> Централізована закупівля медикаментів для лікування хворих на гемофілію</t>
  </si>
  <si>
    <t>Медичні вироби для емболізації артеріо-венозних мальформацій головного мозку, які включають субстат /речовину для емболізації судин-1 шт.</t>
  </si>
  <si>
    <t>105-7000-060.</t>
  </si>
  <si>
    <t>а</t>
  </si>
  <si>
    <t>Дренажний комплект циклера,кат.номер R5C4145P</t>
  </si>
  <si>
    <t>Централізована закупівля медикаментів  "Інвестиції у вплив на туберкульоз та ВІЛ"</t>
  </si>
  <si>
    <t>КНПКМНКЛ"Соціотерапія"</t>
  </si>
  <si>
    <t>Бупрен ІС-0,002</t>
  </si>
  <si>
    <t>Бупрен ІС-0,008</t>
  </si>
  <si>
    <t>Метадон-ЗН 5мг</t>
  </si>
  <si>
    <t>Метадон-ЗН 10мг</t>
  </si>
  <si>
    <t>Метадон-ЗН 25мг</t>
  </si>
  <si>
    <t>Метадон-ЗН5мг/мл 1000мл у фл</t>
  </si>
  <si>
    <t>КАРБОПЛАТИН-ТЕВА</t>
  </si>
  <si>
    <t>355 від 02.04.21</t>
  </si>
  <si>
    <t>LD1901</t>
  </si>
  <si>
    <t>МЕТОТРЕКСАТ-ТЕВА</t>
  </si>
  <si>
    <t>Розчин для перитон.діалізу з концентрацією глюкози 1,35-1,5% для апаратного перитонеального діалізу, мішки по 5000 л</t>
  </si>
  <si>
    <t xml:space="preserve">Розчин для перитонеального діалізу ДІАНІЛ ПД 4 з вмістом глюкози 1,36% по 5000 мл розчину у пластиковому  мішку "Віафлекс" PL 146-3 </t>
  </si>
  <si>
    <t>20С25G31</t>
  </si>
  <si>
    <t>816 від 23.04.21р.</t>
  </si>
  <si>
    <t>Трубка перехідна (подовжувач катетера)</t>
  </si>
  <si>
    <t>Комплект трубок підвищеної міцності для перитон.діалізу з гвинтовими затискачами MiniCap, кат.номер R5C4482E</t>
  </si>
  <si>
    <t>Н20Е28071</t>
  </si>
  <si>
    <t>Педіатричний набір:  комплект складових для апаратного перитонеального діалізу                                             (касета до апарата,              дренажний комплект )</t>
  </si>
  <si>
    <t>Педіатричний набір НomeChoice для автоматизованого ПД з низьким об"ємом рециркуляції та касетою,кат.номер R5C8303</t>
  </si>
  <si>
    <t>S20L02148</t>
  </si>
  <si>
    <t>H20K17115</t>
  </si>
  <si>
    <t>"Забезпечення медичних заходів окремих державних програм та комплексних заходів програмного характеру" за напрямом"Закупівля витратних матеріалів для лікування хворих методом перитонеального діалізу" 2301400</t>
  </si>
  <si>
    <t>Дезінфекційний ковпачок до системи стей-сейф(або еквівалент)</t>
  </si>
  <si>
    <t>Дезінфекційний ковпачок для перитонеального діалізу</t>
  </si>
  <si>
    <t>903 від 11.05.2021р.</t>
  </si>
  <si>
    <t>Розчин для перитон.діалізу із вмістом глюкози 1,35-1,5% в мішках  подвійних по 2000 мл система стей-сейф (або еквівалент)</t>
  </si>
  <si>
    <t>Діавітек ПД 1,5% розчин для перитонеального діалізу по 2000 мл контейнер полімерний</t>
  </si>
  <si>
    <t>BS151/2-1</t>
  </si>
  <si>
    <t>Розчин для перитон.діалізу із вмістом глюкози 2,25-2,5% в мішках  подвійних по 2000 мл cистема стей-сейф (або еквівалент)</t>
  </si>
  <si>
    <t>Діавітек ПД 2,5% розчин для перитонеального діалізу по 2000 мл контейнер полімерний</t>
  </si>
  <si>
    <t>BT91/1-1</t>
  </si>
  <si>
    <t>BT81/1-1</t>
  </si>
  <si>
    <t>Адаптер до катетера для перитонеального діалізу</t>
  </si>
  <si>
    <t>Адаптер катетера для перитонеального діалізу</t>
  </si>
  <si>
    <t>Рентгеноконтрастна йодовмісна речовина 50 мл (320 мг йоду/мл)</t>
  </si>
  <si>
    <t xml:space="preserve"> Візипак,р-н д/ін"єкцій,320мг йоду/мл по 50 мл у флаконі, фл</t>
  </si>
  <si>
    <t>15247763.</t>
  </si>
  <si>
    <t>Нак  № 547 від 17 .05..2021 к-сть 300</t>
  </si>
  <si>
    <t>Фондапарінукс натрію 0,5 мл (2,5мг/ 0,5мл)</t>
  </si>
  <si>
    <t xml:space="preserve"> ФРЕЛСІ, розчин для ін'єкцій 2,5 мг/0,5 мл по 0,5 мл у шприці;по 2 шприца в блістері; 5 блістерів у пачці, шприц</t>
  </si>
  <si>
    <t>60221;70221.</t>
  </si>
  <si>
    <t>Нак  № 547 від 17 .05..2021 к-сть 21770</t>
  </si>
  <si>
    <t>15278568.</t>
  </si>
  <si>
    <t>Нак  № 579 від 27 .05..2021 к-сть 170</t>
  </si>
  <si>
    <t>40221; 50221.</t>
  </si>
  <si>
    <t>Нак  № 579 від 27 .05..2021 к-сть 6500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</si>
  <si>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розсмоктується,-1шт</t>
  </si>
  <si>
    <t xml:space="preserve"> Абсорбуючий гемоста.матеріал з окисленої відновлен.целюлози(гемостат фібр.1*2),кат.номер RC F12, шт</t>
  </si>
  <si>
    <t>YEX001.</t>
  </si>
  <si>
    <t>Нак  № 450 від 22 .04..2021 к-сть 30</t>
  </si>
  <si>
    <t xml:space="preserve"> Абсорбуючий гемоста.матеріал з окисленої відновлен.целюлози(гемостат фібр.2*4),кат.номер RC F24, шт</t>
  </si>
  <si>
    <t>Нак  № 450 від 22 .04..2021 к-сть 155</t>
  </si>
  <si>
    <t xml:space="preserve"> Абсорбуючий гемоста.матеріал з окисленої відновлен.целюлози(гемостат фібр.4*4),кат.номер RC F44, шт</t>
  </si>
  <si>
    <t>YEX001; YEX002.</t>
  </si>
  <si>
    <t>Нак  № 450 від 22 .04..2021 к-сть 235</t>
  </si>
  <si>
    <t xml:space="preserve"> Система для рідкої емболізації Onyx(105-7000-060.), шт</t>
  </si>
  <si>
    <t>Нак  № 484  від 28 .04..2021 к-сть 2</t>
  </si>
  <si>
    <t xml:space="preserve"> Пристрій для екстракції тромбів з мозкових артерій</t>
  </si>
  <si>
    <t xml:space="preserve"> Пристрій для екстракції тромбів з мозкових артерій, шт</t>
  </si>
  <si>
    <t>Нак  № 484  від 28 .04..2021 к-сть 12</t>
  </si>
  <si>
    <t>Пристрій для реваскуляризації Солітейр Платінум (1од)</t>
  </si>
  <si>
    <t>SRD3-4-20-10; SRD3-4-40-10.</t>
  </si>
  <si>
    <t>б</t>
  </si>
  <si>
    <t>Мікрокатетер Reber*18 (1од)</t>
  </si>
  <si>
    <t>105-5081-153.</t>
  </si>
  <si>
    <t>Міпрінон</t>
  </si>
  <si>
    <t xml:space="preserve"> Мілрон,розчин д/ін"єкцій,по 1мг(1мл,по 10мл в ампулі), ам</t>
  </si>
  <si>
    <t>MLII0A2.</t>
  </si>
  <si>
    <t>Нак  № 525  від 13 .05..2021 к-сть 23</t>
  </si>
  <si>
    <t>GEM220635A</t>
  </si>
  <si>
    <t>GEM220637B</t>
  </si>
  <si>
    <t>GEM220641B</t>
  </si>
  <si>
    <t>GEM220636A</t>
  </si>
  <si>
    <t>560 від 21.05.21</t>
  </si>
  <si>
    <t>LD5356</t>
  </si>
  <si>
    <t>20H10NG</t>
  </si>
  <si>
    <t xml:space="preserve">МЕТОТРЕКСАТ-ТЕВА </t>
  </si>
  <si>
    <t>20D02LC</t>
  </si>
  <si>
    <t>499 від 29.04.21</t>
  </si>
  <si>
    <t>Радіофармацевтичні препарати Натрію йодид Na131I ПОЛАТОМ</t>
  </si>
  <si>
    <t>НАТРІЮ ЙОДИД NA 131 I ПОЛАТОМ</t>
  </si>
  <si>
    <t>21/21</t>
  </si>
  <si>
    <t>чекаємо наказ ДОЗ</t>
  </si>
  <si>
    <t>Сунітініб</t>
  </si>
  <si>
    <t>СУТЕНТ</t>
  </si>
  <si>
    <t>ER9331</t>
  </si>
  <si>
    <t>570 від 25.05.21</t>
  </si>
  <si>
    <t>Флуороурацил</t>
  </si>
  <si>
    <t>5-ФТОРУРАЦИЛ "ЕБЕВЕ"</t>
  </si>
  <si>
    <t>LD1893</t>
  </si>
  <si>
    <t>Контейнер з антикоагулянтом для автоматичного  аферезу АЦД-А 500 мл</t>
  </si>
  <si>
    <t>Контейнер з рочином антикоагулянту АЦД-А для апарату аферезу</t>
  </si>
  <si>
    <t>558 від 20.05.21</t>
  </si>
  <si>
    <t>Лінезолід</t>
  </si>
  <si>
    <t>ЛІНЕЗОЛІД КРКА</t>
  </si>
  <si>
    <t>V31511</t>
  </si>
  <si>
    <t>543 від 17.05.21</t>
  </si>
  <si>
    <t>20D29KH</t>
  </si>
  <si>
    <t>526 від 13.05.21</t>
  </si>
  <si>
    <t>Реагенти та медичні вироби для імуногістохімічної і морфологічної діагностики та диференційної діагностики солідних пухлин (Поліклональні антитіла кроля зреактивністю проти людини для визначення альфа 1-фетопротеїну)</t>
  </si>
  <si>
    <t>IS50030-2, FLEX Поліклональне антитіло кролик проти людини, Альфа-1фенопротеїн, готове до використання</t>
  </si>
  <si>
    <t>498 від 29.04.21</t>
  </si>
  <si>
    <t xml:space="preserve">Реагенти та медичні вироби для імуногістохімічної і морфологічної діагностики та диференційної діагностики солідних пухлин(Моноклональні антитіла миші з реактивністю проти людини для визначення міогеніну) </t>
  </si>
  <si>
    <t>ISO6730-2, FLEX Моноклональне антитіло миша проти міогеніну,F5D,готове до використання, DAKO AS/AS+</t>
  </si>
  <si>
    <t xml:space="preserve">Реагенти та медичні вироби для імуногістохімічної і морфологічної діагностики та диференційної діагностики солідних пухлин(Моноклональні антитіла миші з реактивністю проти людини для визначення нейрон-специфічної енолази) </t>
  </si>
  <si>
    <t>IS61230-2, FLEX Моноклональне антитіло миша проти людини,НСЄ, BBS/NC/VI-Н14,готове до використання</t>
  </si>
  <si>
    <t>Реагенти та медичні вироби для імуногістохімічної і морфологічної діагностики та диференційної діагностики солідних пухлин(Ножі для мікротомів)</t>
  </si>
  <si>
    <t xml:space="preserve">08-636-0, Змінні леза до мікротому  Phato Cutter R </t>
  </si>
  <si>
    <t>1C1183</t>
  </si>
  <si>
    <t>529 від 13.05.21</t>
  </si>
  <si>
    <t>Реагенти та медичні вироби для імуногістохімічної і морфологічної діагностики та диференційної діагностики солідних пухлин(Олівець імуногістохімічний гідрофобний)</t>
  </si>
  <si>
    <t xml:space="preserve">K039,Elite PAP , імуномаркер </t>
  </si>
  <si>
    <t>Цефепім 1000 мг</t>
  </si>
  <si>
    <t>ЦЕФІКАД 1000</t>
  </si>
  <si>
    <t>ЕI029E0005</t>
  </si>
  <si>
    <t>ЕI029E0006</t>
  </si>
  <si>
    <t>ЕI029E0007</t>
  </si>
  <si>
    <t>ЕЛАПРАЗА,концентрат д/р-ну д/інфузій,2мг/мл,по 3 мл у фл</t>
  </si>
  <si>
    <t>143,фл</t>
  </si>
  <si>
    <t>TEТI16А01</t>
  </si>
  <si>
    <t>Нак  №544 від 17.05.21р.</t>
  </si>
  <si>
    <t>136,фл</t>
  </si>
  <si>
    <t>Централізована закупівля медикаментів для громодян,яки страждають на орфанні метаболічні захворювання</t>
  </si>
  <si>
    <t>ЕМОКЛОТ 1000МО пор.та р-к д/роз-ну д/інфузій,1000МО/10мл;№1</t>
  </si>
  <si>
    <t>297,фл</t>
  </si>
  <si>
    <t>Нак.№507 від 05.05.21р.</t>
  </si>
  <si>
    <t>АІМАФІКС пор.та роз-к для розчину для інфузій,500МО/10мл</t>
  </si>
  <si>
    <t>184,фл</t>
  </si>
  <si>
    <t>6,фл</t>
  </si>
  <si>
    <t>Ріксубіс 1000 МО</t>
  </si>
  <si>
    <t>LE19W007AD</t>
  </si>
  <si>
    <t>Біоклот 1000 МО</t>
  </si>
  <si>
    <t>61020</t>
  </si>
  <si>
    <t>71020</t>
  </si>
  <si>
    <t>LE19W007AА</t>
  </si>
  <si>
    <t>Октанат 1000 МО</t>
  </si>
  <si>
    <t>L040E1203</t>
  </si>
  <si>
    <t>L044A1201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</si>
  <si>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01.06.2021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</si>
</sst>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г_р_н_._-;\-* #,##0.00\ _г_р_н_._-;_-* &quot;-&quot;??\ _г_р_н_._-;_-@_-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2"/>
      <color indexed="8"/>
      <name val="Calibri"/>
      <family val="2"/>
      <charset val="204"/>
    </font>
    <font>
      <sz val="11"/>
      <color indexed="9"/>
      <name val="Calibri"/>
      <family val="2"/>
    </font>
    <font>
      <sz val="12"/>
      <color indexed="9"/>
      <name val="Times New Roman"/>
      <family val="2"/>
      <charset val="204"/>
    </font>
    <font>
      <sz val="12"/>
      <color indexed="9"/>
      <name val="Calibri"/>
      <family val="2"/>
      <charset val="204"/>
    </font>
    <font>
      <sz val="11"/>
      <color indexed="62"/>
      <name val="Calibri"/>
      <family val="2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95">
    <xf numFmtId="0" fontId="0" fillId="0" borderId="0"/>
    <xf numFmtId="0" fontId="2" fillId="0" borderId="0"/>
    <xf numFmtId="0" fontId="12" fillId="0" borderId="0">
      <alignment horizontal="left"/>
    </xf>
    <xf numFmtId="0" fontId="3" fillId="0" borderId="0"/>
    <xf numFmtId="0" fontId="6" fillId="0" borderId="0"/>
    <xf numFmtId="0" fontId="3" fillId="0" borderId="0"/>
    <xf numFmtId="9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4" fontId="2" fillId="0" borderId="0" applyFont="0" applyFill="0" applyBorder="0" applyAlignment="0" applyProtection="0"/>
    <xf numFmtId="0" fontId="13" fillId="0" borderId="0"/>
    <xf numFmtId="0" fontId="2" fillId="0" borderId="0"/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4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9" fillId="6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12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6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2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6" borderId="0" applyNumberFormat="0" applyBorder="0" applyAlignment="0" applyProtection="0"/>
    <xf numFmtId="0" fontId="3" fillId="0" borderId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3" fillId="6" borderId="7" applyNumberFormat="0" applyAlignment="0" applyProtection="0"/>
    <xf numFmtId="0" fontId="24" fillId="6" borderId="7" applyNumberFormat="0" applyAlignment="0" applyProtection="0"/>
    <xf numFmtId="0" fontId="25" fillId="12" borderId="8" applyNumberFormat="0" applyAlignment="0" applyProtection="0"/>
    <xf numFmtId="0" fontId="26" fillId="12" borderId="7" applyNumberFormat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30" fillId="0" borderId="13" applyNumberFormat="0" applyFill="0" applyAlignment="0" applyProtection="0"/>
    <xf numFmtId="0" fontId="31" fillId="25" borderId="14" applyNumberFormat="0" applyAlignment="0" applyProtection="0"/>
    <xf numFmtId="0" fontId="16" fillId="0" borderId="0" applyNumberFormat="0" applyFill="0" applyBorder="0" applyAlignment="0" applyProtection="0"/>
    <xf numFmtId="0" fontId="32" fillId="15" borderId="0" applyNumberFormat="0" applyBorder="0" applyAlignment="0" applyProtection="0"/>
    <xf numFmtId="0" fontId="7" fillId="0" borderId="0"/>
    <xf numFmtId="0" fontId="17" fillId="0" borderId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8" fillId="7" borderId="0" applyNumberFormat="0" applyBorder="0" applyAlignment="0" applyProtection="0"/>
  </cellStyleXfs>
  <cellXfs count="116">
    <xf numFmtId="0" fontId="0" fillId="0" borderId="0" xfId="0"/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8" fillId="2" borderId="0" xfId="4" applyFont="1" applyFill="1" applyBorder="1" applyAlignment="1">
      <alignment horizontal="center" vertical="center"/>
    </xf>
    <xf numFmtId="0" fontId="10" fillId="2" borderId="0" xfId="4" applyFont="1" applyFill="1"/>
    <xf numFmtId="0" fontId="5" fillId="2" borderId="0" xfId="4" applyFont="1" applyFill="1" applyBorder="1" applyAlignment="1">
      <alignment vertical="center" wrapText="1"/>
    </xf>
    <xf numFmtId="0" fontId="5" fillId="2" borderId="1" xfId="4" applyFont="1" applyFill="1" applyBorder="1" applyAlignment="1">
      <alignment horizontal="center" vertical="center"/>
    </xf>
    <xf numFmtId="0" fontId="10" fillId="2" borderId="0" xfId="0" applyFont="1" applyFill="1"/>
    <xf numFmtId="3" fontId="4" fillId="2" borderId="0" xfId="0" applyNumberFormat="1" applyFont="1" applyFill="1"/>
    <xf numFmtId="0" fontId="5" fillId="2" borderId="0" xfId="11" applyFont="1" applyFill="1" applyBorder="1" applyAlignment="1">
      <alignment horizontal="center" vertical="center"/>
    </xf>
    <xf numFmtId="0" fontId="4" fillId="2" borderId="0" xfId="11" applyFont="1" applyFill="1"/>
    <xf numFmtId="0" fontId="4" fillId="2" borderId="0" xfId="0" applyFont="1" applyFill="1" applyAlignment="1">
      <alignment horizontal="center"/>
    </xf>
    <xf numFmtId="0" fontId="8" fillId="2" borderId="0" xfId="8" applyFont="1" applyFill="1" applyAlignment="1">
      <alignment horizontal="left" vertical="center"/>
    </xf>
    <xf numFmtId="0" fontId="4" fillId="2" borderId="0" xfId="8" applyFont="1" applyFill="1" applyAlignment="1">
      <alignment vertical="center"/>
    </xf>
    <xf numFmtId="0" fontId="8" fillId="2" borderId="0" xfId="8" applyFont="1" applyFill="1" applyAlignment="1">
      <alignment horizontal="center" vertical="center"/>
    </xf>
    <xf numFmtId="0" fontId="8" fillId="2" borderId="0" xfId="8" applyFont="1" applyFill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0" fillId="2" borderId="0" xfId="0" applyFill="1"/>
    <xf numFmtId="0" fontId="41" fillId="2" borderId="0" xfId="0" applyFont="1" applyFill="1"/>
    <xf numFmtId="0" fontId="43" fillId="2" borderId="1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 wrapText="1"/>
    </xf>
    <xf numFmtId="49" fontId="40" fillId="2" borderId="3" xfId="0" applyNumberFormat="1" applyFont="1" applyFill="1" applyBorder="1" applyAlignment="1">
      <alignment horizontal="left" vertical="center" wrapText="1"/>
    </xf>
    <xf numFmtId="0" fontId="40" fillId="2" borderId="3" xfId="0" applyFont="1" applyFill="1" applyBorder="1" applyAlignment="1">
      <alignment horizontal="center" vertical="center"/>
    </xf>
    <xf numFmtId="1" fontId="40" fillId="2" borderId="3" xfId="0" applyNumberFormat="1" applyFont="1" applyFill="1" applyBorder="1" applyAlignment="1">
      <alignment horizontal="center" vertical="center"/>
    </xf>
    <xf numFmtId="14" fontId="40" fillId="2" borderId="3" xfId="0" applyNumberFormat="1" applyFont="1" applyFill="1" applyBorder="1" applyAlignment="1">
      <alignment horizontal="center" vertical="center"/>
    </xf>
    <xf numFmtId="0" fontId="43" fillId="2" borderId="0" xfId="0" applyFont="1" applyFill="1"/>
    <xf numFmtId="0" fontId="43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/>
    </xf>
    <xf numFmtId="0" fontId="5" fillId="2" borderId="2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" xfId="8" applyFont="1" applyFill="1" applyBorder="1" applyAlignment="1">
      <alignment horizontal="center" vertical="center"/>
    </xf>
    <xf numFmtId="0" fontId="5" fillId="2" borderId="1" xfId="8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/>
    </xf>
    <xf numFmtId="0" fontId="5" fillId="2" borderId="16" xfId="8" applyFont="1" applyFill="1" applyBorder="1" applyAlignment="1">
      <alignment vertical="center"/>
    </xf>
    <xf numFmtId="0" fontId="5" fillId="2" borderId="2" xfId="8" applyFont="1" applyFill="1" applyBorder="1" applyAlignment="1">
      <alignment horizontal="center" vertical="center" wrapText="1"/>
    </xf>
    <xf numFmtId="0" fontId="5" fillId="2" borderId="16" xfId="8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left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40" fillId="2" borderId="1" xfId="11" applyFont="1" applyFill="1" applyBorder="1" applyAlignment="1">
      <alignment horizontal="center" vertical="center" wrapText="1"/>
    </xf>
    <xf numFmtId="0" fontId="40" fillId="2" borderId="1" xfId="11" applyFont="1" applyFill="1" applyBorder="1" applyAlignment="1">
      <alignment horizontal="left" vertical="center" wrapText="1"/>
    </xf>
    <xf numFmtId="0" fontId="40" fillId="2" borderId="1" xfId="5" applyFont="1" applyFill="1" applyBorder="1" applyAlignment="1">
      <alignment horizontal="left" vertical="center" wrapText="1"/>
    </xf>
    <xf numFmtId="49" fontId="40" fillId="2" borderId="1" xfId="5" applyNumberFormat="1" applyFont="1" applyFill="1" applyBorder="1" applyAlignment="1">
      <alignment horizontal="center" vertical="center" wrapText="1"/>
    </xf>
    <xf numFmtId="0" fontId="47" fillId="2" borderId="0" xfId="11" applyFont="1" applyFill="1" applyBorder="1" applyAlignment="1">
      <alignment horizontal="center" vertical="center"/>
    </xf>
    <xf numFmtId="0" fontId="48" fillId="2" borderId="0" xfId="11" applyFont="1" applyFill="1"/>
    <xf numFmtId="0" fontId="40" fillId="2" borderId="1" xfId="0" applyFont="1" applyFill="1" applyBorder="1" applyAlignment="1">
      <alignment vertical="center" wrapText="1"/>
    </xf>
    <xf numFmtId="3" fontId="40" fillId="2" borderId="1" xfId="0" applyNumberFormat="1" applyFont="1" applyFill="1" applyBorder="1" applyAlignment="1">
      <alignment horizontal="center" vertical="center" wrapText="1"/>
    </xf>
    <xf numFmtId="0" fontId="40" fillId="2" borderId="1" xfId="5" applyFont="1" applyFill="1" applyBorder="1" applyAlignment="1">
      <alignment horizontal="center" vertical="center"/>
    </xf>
    <xf numFmtId="0" fontId="40" fillId="2" borderId="1" xfId="5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9" fontId="45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49" fontId="45" fillId="2" borderId="3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/>
    <xf numFmtId="14" fontId="39" fillId="2" borderId="1" xfId="0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vertical="top" wrapText="1"/>
    </xf>
    <xf numFmtId="0" fontId="40" fillId="2" borderId="1" xfId="0" applyFont="1" applyFill="1" applyBorder="1" applyAlignment="1">
      <alignment horizontal="center" vertical="top" wrapText="1"/>
    </xf>
    <xf numFmtId="49" fontId="40" fillId="2" borderId="1" xfId="0" applyNumberFormat="1" applyFont="1" applyFill="1" applyBorder="1" applyAlignment="1">
      <alignment horizontal="center" vertical="center"/>
    </xf>
    <xf numFmtId="14" fontId="42" fillId="2" borderId="1" xfId="0" applyNumberFormat="1" applyFont="1" applyFill="1" applyBorder="1" applyAlignment="1">
      <alignment horizontal="left" vertical="center" wrapText="1"/>
    </xf>
  </cellXfs>
  <cellStyles count="95">
    <cellStyle name="20% — Акцент1" xfId="12"/>
    <cellStyle name="20% - Акцент1 2" xfId="13"/>
    <cellStyle name="20% — Акцент1_ЗАЯВКА 2014 МОЗ" xfId="14"/>
    <cellStyle name="20% — Акцент2" xfId="15"/>
    <cellStyle name="20% - Акцент2 2" xfId="16"/>
    <cellStyle name="20% — Акцент2_ЗАЯВКА 2014 МОЗ" xfId="17"/>
    <cellStyle name="20% — Акцент3" xfId="18"/>
    <cellStyle name="20% - Акцент3 2" xfId="19"/>
    <cellStyle name="20% — Акцент3_ЗАЯВКА 2014 МОЗ" xfId="20"/>
    <cellStyle name="20% — Акцент4" xfId="21"/>
    <cellStyle name="20% - Акцент4 2" xfId="22"/>
    <cellStyle name="20% — Акцент4_ЗАЯВКА 2014 МОЗ" xfId="23"/>
    <cellStyle name="20% — Акцент5" xfId="24"/>
    <cellStyle name="20% - Акцент5 2" xfId="25"/>
    <cellStyle name="20% — Акцент5_ЗАЯВКА 2014 МОЗ" xfId="26"/>
    <cellStyle name="20% — Акцент6" xfId="27"/>
    <cellStyle name="20% - Акцент6 2" xfId="28"/>
    <cellStyle name="20% — Акцент6_ЗАЯВКА 2014 МОЗ" xfId="29"/>
    <cellStyle name="40% — Акцент1" xfId="30"/>
    <cellStyle name="40% - Акцент1 2" xfId="31"/>
    <cellStyle name="40% — Акцент1_ЗАЯВКА 2014 МОЗ" xfId="32"/>
    <cellStyle name="40% — Акцент2" xfId="33"/>
    <cellStyle name="40% - Акцент2 2" xfId="34"/>
    <cellStyle name="40% — Акцент2_ЗАЯВКА 2014 МОЗ" xfId="35"/>
    <cellStyle name="40% — Акцент3" xfId="36"/>
    <cellStyle name="40% - Акцент3 2" xfId="37"/>
    <cellStyle name="40% — Акцент3_ЗАЯВКА 2014 МОЗ" xfId="38"/>
    <cellStyle name="40% — Акцент4" xfId="39"/>
    <cellStyle name="40% - Акцент4 2" xfId="40"/>
    <cellStyle name="40% — Акцент4_ЗАЯВКА 2014 МОЗ" xfId="41"/>
    <cellStyle name="40% — Акцент5" xfId="42"/>
    <cellStyle name="40% - Акцент5 2" xfId="43"/>
    <cellStyle name="40% — Акцент5_ЗАЯВКА 2014 МОЗ" xfId="44"/>
    <cellStyle name="40% — Акцент6" xfId="45"/>
    <cellStyle name="40% - Акцент6 2" xfId="46"/>
    <cellStyle name="40% — Акцент6_ЗАЯВКА 2014 МОЗ" xfId="47"/>
    <cellStyle name="60% — Акцент1" xfId="48"/>
    <cellStyle name="60% - Акцент1 2" xfId="49"/>
    <cellStyle name="60% — Акцент1_ЗАЯВКА 2014 МОЗ" xfId="50"/>
    <cellStyle name="60% — Акцент2" xfId="51"/>
    <cellStyle name="60% - Акцент2 2" xfId="52"/>
    <cellStyle name="60% — Акцент2_ЗАЯВКА 2014 МОЗ" xfId="53"/>
    <cellStyle name="60% — Акцент3" xfId="54"/>
    <cellStyle name="60% - Акцент3 2" xfId="55"/>
    <cellStyle name="60% — Акцент3_ЗАЯВКА 2014 МОЗ" xfId="56"/>
    <cellStyle name="60% — Акцент4" xfId="57"/>
    <cellStyle name="60% - Акцент4 2" xfId="58"/>
    <cellStyle name="60% — Акцент4_ЗАЯВКА 2014 МОЗ" xfId="59"/>
    <cellStyle name="60% — Акцент5" xfId="60"/>
    <cellStyle name="60% - Акцент5 2" xfId="61"/>
    <cellStyle name="60% — Акцент5_ЗАЯВКА 2014 МОЗ" xfId="62"/>
    <cellStyle name="60% — Акцент6" xfId="63"/>
    <cellStyle name="60% - Акцент6 2" xfId="64"/>
    <cellStyle name="60% — Акцент6_ЗАЯВКА 2014 МОЗ" xfId="65"/>
    <cellStyle name="Excel Built-in Normal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" xfId="73"/>
    <cellStyle name="Ввод  2" xfId="74"/>
    <cellStyle name="Вывод 2" xfId="75"/>
    <cellStyle name="Вычисление 2" xfId="76"/>
    <cellStyle name="Заголовок 1 2" xfId="77"/>
    <cellStyle name="Заголовок 2 2" xfId="78"/>
    <cellStyle name="Заголовок 3 2" xfId="79"/>
    <cellStyle name="Заголовок 4 2" xfId="80"/>
    <cellStyle name="Заметка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1"/>
    <cellStyle name="Обычный 2 2" xfId="2"/>
    <cellStyle name="Обычный 2 3" xfId="86"/>
    <cellStyle name="Обычный 3" xfId="3"/>
    <cellStyle name="Обычный 3 2" xfId="10"/>
    <cellStyle name="Обычный 3 3" xfId="87"/>
    <cellStyle name="Обычный 4" xfId="4"/>
    <cellStyle name="Обычный 4 2" xfId="11"/>
    <cellStyle name="Обычный 5" xfId="8"/>
    <cellStyle name="Обычный_Otrymano_v_2006" xfId="5"/>
    <cellStyle name="Плохой 2" xfId="88"/>
    <cellStyle name="Пояснение 2" xfId="89"/>
    <cellStyle name="Примечание 2" xfId="90"/>
    <cellStyle name="Процентный 2" xfId="6"/>
    <cellStyle name="Связанная ячейка 2" xfId="91"/>
    <cellStyle name="Стиль 1" xfId="92"/>
    <cellStyle name="Текст предупреждения 2" xfId="93"/>
    <cellStyle name="Финансовый 2" xfId="7"/>
    <cellStyle name="Финансовый 3" xfId="9"/>
    <cellStyle name="Хороший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1"/>
  <sheetViews>
    <sheetView tabSelected="1" topLeftCell="A125" zoomScaleNormal="100" workbookViewId="0">
      <selection activeCell="C141" sqref="C141"/>
    </sheetView>
  </sheetViews>
  <sheetFormatPr defaultRowHeight="15" x14ac:dyDescent="0.25"/>
  <cols>
    <col min="1" max="1" width="6.5703125" style="13" customWidth="1"/>
    <col min="2" max="2" width="28.85546875" style="3" customWidth="1"/>
    <col min="3" max="3" width="38.5703125" style="4" customWidth="1"/>
    <col min="4" max="4" width="11.5703125" style="36" customWidth="1"/>
    <col min="5" max="5" width="31.140625" style="36" customWidth="1"/>
    <col min="6" max="6" width="22.42578125" style="36" customWidth="1"/>
    <col min="7" max="7" width="14.42578125" style="36" customWidth="1"/>
    <col min="8" max="8" width="8.7109375" style="1" hidden="1" customWidth="1"/>
    <col min="9" max="16384" width="9.140625" style="1"/>
  </cols>
  <sheetData>
    <row r="1" spans="1:24" s="2" customFormat="1" ht="50.25" customHeight="1" x14ac:dyDescent="0.25">
      <c r="A1" s="53" t="s">
        <v>176</v>
      </c>
      <c r="B1" s="53"/>
      <c r="C1" s="53"/>
      <c r="D1" s="53"/>
      <c r="E1" s="53"/>
      <c r="F1" s="53"/>
      <c r="G1" s="53"/>
    </row>
    <row r="2" spans="1:24" s="6" customFormat="1" x14ac:dyDescent="0.25">
      <c r="A2" s="72" t="s">
        <v>12</v>
      </c>
      <c r="B2" s="72"/>
      <c r="C2" s="72"/>
      <c r="D2" s="72"/>
      <c r="E2" s="72"/>
      <c r="F2" s="72"/>
      <c r="G2" s="72"/>
      <c r="H2" s="7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6" customFormat="1" ht="66.75" customHeight="1" x14ac:dyDescent="0.2">
      <c r="A3" s="5"/>
      <c r="B3" s="75" t="s">
        <v>21</v>
      </c>
      <c r="C3" s="75"/>
      <c r="D3" s="75"/>
      <c r="E3" s="75"/>
      <c r="F3" s="75"/>
      <c r="G3" s="75"/>
      <c r="H3" s="75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6" customFormat="1" ht="27" customHeight="1" x14ac:dyDescent="0.2">
      <c r="A4" s="73" t="s">
        <v>11</v>
      </c>
      <c r="B4" s="73" t="s">
        <v>0</v>
      </c>
      <c r="C4" s="73" t="s">
        <v>1</v>
      </c>
      <c r="D4" s="47" t="s">
        <v>2</v>
      </c>
      <c r="E4" s="47"/>
      <c r="F4" s="74" t="s">
        <v>5</v>
      </c>
      <c r="G4" s="35" t="s">
        <v>6</v>
      </c>
      <c r="H4" s="33" t="s">
        <v>13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12" customFormat="1" ht="51" customHeight="1" x14ac:dyDescent="0.25">
      <c r="A5" s="73"/>
      <c r="B5" s="73"/>
      <c r="C5" s="73"/>
      <c r="D5" s="34" t="s">
        <v>3</v>
      </c>
      <c r="E5" s="35" t="s">
        <v>4</v>
      </c>
      <c r="F5" s="74"/>
      <c r="G5" s="34" t="s">
        <v>10</v>
      </c>
      <c r="H5" s="8" t="s">
        <v>3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4" s="82" customFormat="1" ht="26.25" customHeight="1" x14ac:dyDescent="0.2">
      <c r="A6" s="77">
        <v>1</v>
      </c>
      <c r="B6" s="78" t="s">
        <v>25</v>
      </c>
      <c r="C6" s="79" t="s">
        <v>26</v>
      </c>
      <c r="D6" s="77">
        <v>963</v>
      </c>
      <c r="E6" s="80" t="s">
        <v>107</v>
      </c>
      <c r="F6" s="77" t="s">
        <v>45</v>
      </c>
      <c r="G6" s="77">
        <v>963</v>
      </c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4" s="82" customFormat="1" ht="26.25" customHeight="1" x14ac:dyDescent="0.2">
      <c r="A7" s="77">
        <f>A6+1</f>
        <v>2</v>
      </c>
      <c r="B7" s="78" t="s">
        <v>25</v>
      </c>
      <c r="C7" s="79" t="s">
        <v>26</v>
      </c>
      <c r="D7" s="77">
        <v>186</v>
      </c>
      <c r="E7" s="80" t="s">
        <v>108</v>
      </c>
      <c r="F7" s="77" t="s">
        <v>45</v>
      </c>
      <c r="G7" s="77">
        <v>186</v>
      </c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</row>
    <row r="8" spans="1:24" s="82" customFormat="1" ht="26.25" customHeight="1" x14ac:dyDescent="0.2">
      <c r="A8" s="77">
        <f>A7+1</f>
        <v>3</v>
      </c>
      <c r="B8" s="78" t="s">
        <v>25</v>
      </c>
      <c r="C8" s="79" t="s">
        <v>26</v>
      </c>
      <c r="D8" s="77">
        <v>73</v>
      </c>
      <c r="E8" s="80" t="s">
        <v>109</v>
      </c>
      <c r="F8" s="77" t="s">
        <v>45</v>
      </c>
      <c r="G8" s="77">
        <v>73</v>
      </c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</row>
    <row r="9" spans="1:24" s="82" customFormat="1" ht="26.25" customHeight="1" x14ac:dyDescent="0.2">
      <c r="A9" s="77">
        <f t="shared" ref="A9:A16" si="0">A8+1</f>
        <v>4</v>
      </c>
      <c r="B9" s="78" t="s">
        <v>25</v>
      </c>
      <c r="C9" s="79" t="s">
        <v>26</v>
      </c>
      <c r="D9" s="77">
        <v>2589</v>
      </c>
      <c r="E9" s="80" t="s">
        <v>110</v>
      </c>
      <c r="F9" s="77" t="s">
        <v>45</v>
      </c>
      <c r="G9" s="77">
        <v>2589</v>
      </c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</row>
    <row r="10" spans="1:24" s="82" customFormat="1" ht="26.25" customHeight="1" x14ac:dyDescent="0.2">
      <c r="A10" s="77">
        <f t="shared" si="0"/>
        <v>5</v>
      </c>
      <c r="B10" s="78" t="s">
        <v>27</v>
      </c>
      <c r="C10" s="79" t="s">
        <v>28</v>
      </c>
      <c r="D10" s="77">
        <v>80</v>
      </c>
      <c r="E10" s="80" t="s">
        <v>46</v>
      </c>
      <c r="F10" s="77" t="s">
        <v>111</v>
      </c>
      <c r="G10" s="77">
        <v>80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</row>
    <row r="11" spans="1:24" s="82" customFormat="1" ht="26.25" customHeight="1" x14ac:dyDescent="0.2">
      <c r="A11" s="77">
        <f t="shared" si="0"/>
        <v>6</v>
      </c>
      <c r="B11" s="78" t="s">
        <v>27</v>
      </c>
      <c r="C11" s="79" t="s">
        <v>28</v>
      </c>
      <c r="D11" s="77">
        <v>765</v>
      </c>
      <c r="E11" s="80" t="s">
        <v>112</v>
      </c>
      <c r="F11" s="77" t="s">
        <v>111</v>
      </c>
      <c r="G11" s="77">
        <v>765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</row>
    <row r="12" spans="1:24" s="82" customFormat="1" ht="26.25" customHeight="1" x14ac:dyDescent="0.2">
      <c r="A12" s="77">
        <f t="shared" si="0"/>
        <v>7</v>
      </c>
      <c r="B12" s="78" t="s">
        <v>19</v>
      </c>
      <c r="C12" s="79" t="s">
        <v>44</v>
      </c>
      <c r="D12" s="77">
        <v>1654</v>
      </c>
      <c r="E12" s="80" t="s">
        <v>113</v>
      </c>
      <c r="F12" s="77" t="s">
        <v>45</v>
      </c>
      <c r="G12" s="77">
        <v>1633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</row>
    <row r="13" spans="1:24" s="82" customFormat="1" ht="26.25" customHeight="1" x14ac:dyDescent="0.2">
      <c r="A13" s="77">
        <f t="shared" si="0"/>
        <v>8</v>
      </c>
      <c r="B13" s="78" t="s">
        <v>29</v>
      </c>
      <c r="C13" s="79" t="s">
        <v>114</v>
      </c>
      <c r="D13" s="77">
        <v>50</v>
      </c>
      <c r="E13" s="80" t="s">
        <v>115</v>
      </c>
      <c r="F13" s="77" t="s">
        <v>116</v>
      </c>
      <c r="G13" s="77">
        <v>39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</row>
    <row r="14" spans="1:24" s="82" customFormat="1" ht="47.25" x14ac:dyDescent="0.2">
      <c r="A14" s="77">
        <f t="shared" si="0"/>
        <v>9</v>
      </c>
      <c r="B14" s="78" t="s">
        <v>117</v>
      </c>
      <c r="C14" s="78" t="s">
        <v>118</v>
      </c>
      <c r="D14" s="77">
        <v>12</v>
      </c>
      <c r="E14" s="80" t="s">
        <v>119</v>
      </c>
      <c r="F14" s="77" t="s">
        <v>120</v>
      </c>
      <c r="G14" s="77">
        <v>12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</row>
    <row r="15" spans="1:24" s="82" customFormat="1" ht="26.25" customHeight="1" x14ac:dyDescent="0.2">
      <c r="A15" s="77">
        <f t="shared" si="0"/>
        <v>10</v>
      </c>
      <c r="B15" s="78" t="s">
        <v>121</v>
      </c>
      <c r="C15" s="79" t="s">
        <v>122</v>
      </c>
      <c r="D15" s="77">
        <v>15232</v>
      </c>
      <c r="E15" s="80" t="s">
        <v>123</v>
      </c>
      <c r="F15" s="77" t="s">
        <v>124</v>
      </c>
      <c r="G15" s="77">
        <v>15232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</row>
    <row r="16" spans="1:24" s="82" customFormat="1" ht="26.25" customHeight="1" x14ac:dyDescent="0.2">
      <c r="A16" s="77">
        <f t="shared" si="0"/>
        <v>11</v>
      </c>
      <c r="B16" s="78" t="s">
        <v>125</v>
      </c>
      <c r="C16" s="79" t="s">
        <v>126</v>
      </c>
      <c r="D16" s="77">
        <v>11</v>
      </c>
      <c r="E16" s="80" t="s">
        <v>127</v>
      </c>
      <c r="F16" s="77" t="s">
        <v>111</v>
      </c>
      <c r="G16" s="77">
        <v>11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</row>
    <row r="17" spans="1:38" s="3" customFormat="1" x14ac:dyDescent="0.25">
      <c r="A17" s="72" t="s">
        <v>12</v>
      </c>
      <c r="B17" s="72"/>
      <c r="C17" s="72"/>
      <c r="D17" s="72"/>
      <c r="E17" s="72"/>
      <c r="F17" s="72"/>
      <c r="G17" s="72"/>
      <c r="H17" s="72"/>
      <c r="I17" s="10"/>
    </row>
    <row r="18" spans="1:38" s="3" customFormat="1" ht="58.5" customHeight="1" x14ac:dyDescent="0.25">
      <c r="A18" s="5"/>
      <c r="B18" s="76" t="s">
        <v>22</v>
      </c>
      <c r="C18" s="76"/>
      <c r="D18" s="76"/>
      <c r="E18" s="76"/>
      <c r="F18" s="76"/>
      <c r="G18" s="76"/>
      <c r="H18" s="76"/>
      <c r="I18" s="10"/>
    </row>
    <row r="19" spans="1:38" s="3" customFormat="1" ht="85.5" x14ac:dyDescent="0.25">
      <c r="A19" s="66" t="s">
        <v>11</v>
      </c>
      <c r="B19" s="66" t="s">
        <v>0</v>
      </c>
      <c r="C19" s="66" t="s">
        <v>1</v>
      </c>
      <c r="D19" s="68" t="s">
        <v>2</v>
      </c>
      <c r="E19" s="69"/>
      <c r="F19" s="70" t="s">
        <v>5</v>
      </c>
      <c r="G19" s="35" t="s">
        <v>6</v>
      </c>
      <c r="H19" s="33" t="s">
        <v>13</v>
      </c>
      <c r="I19" s="10"/>
    </row>
    <row r="20" spans="1:38" s="3" customFormat="1" ht="28.5" x14ac:dyDescent="0.25">
      <c r="A20" s="67"/>
      <c r="B20" s="67"/>
      <c r="C20" s="67"/>
      <c r="D20" s="34" t="s">
        <v>3</v>
      </c>
      <c r="E20" s="35" t="s">
        <v>4</v>
      </c>
      <c r="F20" s="71"/>
      <c r="G20" s="34" t="s">
        <v>10</v>
      </c>
      <c r="H20" s="8" t="s">
        <v>3</v>
      </c>
    </row>
    <row r="21" spans="1:38" s="82" customFormat="1" ht="63" x14ac:dyDescent="0.2">
      <c r="A21" s="77">
        <v>1</v>
      </c>
      <c r="B21" s="83" t="s">
        <v>128</v>
      </c>
      <c r="C21" s="83" t="s">
        <v>129</v>
      </c>
      <c r="D21" s="84">
        <v>87</v>
      </c>
      <c r="E21" s="85" t="s">
        <v>123</v>
      </c>
      <c r="F21" s="86" t="s">
        <v>130</v>
      </c>
      <c r="G21" s="84">
        <v>87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</row>
    <row r="22" spans="1:38" s="82" customFormat="1" ht="15.75" x14ac:dyDescent="0.2">
      <c r="A22" s="77">
        <v>2</v>
      </c>
      <c r="B22" s="83" t="s">
        <v>131</v>
      </c>
      <c r="C22" s="83" t="s">
        <v>132</v>
      </c>
      <c r="D22" s="84">
        <v>26</v>
      </c>
      <c r="E22" s="85" t="s">
        <v>133</v>
      </c>
      <c r="F22" s="86" t="s">
        <v>134</v>
      </c>
      <c r="G22" s="77">
        <v>26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</row>
    <row r="23" spans="1:38" s="82" customFormat="1" ht="15.75" x14ac:dyDescent="0.2">
      <c r="A23" s="77">
        <f t="shared" ref="A23:A31" si="1">A22+1</f>
        <v>3</v>
      </c>
      <c r="B23" s="83" t="s">
        <v>29</v>
      </c>
      <c r="C23" s="83" t="s">
        <v>47</v>
      </c>
      <c r="D23" s="84">
        <v>50</v>
      </c>
      <c r="E23" s="85" t="s">
        <v>135</v>
      </c>
      <c r="F23" s="86" t="s">
        <v>136</v>
      </c>
      <c r="G23" s="84">
        <v>50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spans="1:38" s="82" customFormat="1" ht="157.5" x14ac:dyDescent="0.2">
      <c r="A24" s="77">
        <f t="shared" si="1"/>
        <v>4</v>
      </c>
      <c r="B24" s="83" t="s">
        <v>137</v>
      </c>
      <c r="C24" s="83" t="s">
        <v>138</v>
      </c>
      <c r="D24" s="84">
        <v>1</v>
      </c>
      <c r="E24" s="85">
        <v>41236523</v>
      </c>
      <c r="F24" s="86" t="s">
        <v>139</v>
      </c>
      <c r="G24" s="84">
        <v>1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spans="1:38" s="82" customFormat="1" ht="157.5" x14ac:dyDescent="0.2">
      <c r="A25" s="77">
        <f t="shared" si="1"/>
        <v>5</v>
      </c>
      <c r="B25" s="83" t="s">
        <v>140</v>
      </c>
      <c r="C25" s="83" t="s">
        <v>141</v>
      </c>
      <c r="D25" s="84">
        <v>1</v>
      </c>
      <c r="E25" s="85">
        <v>11243746</v>
      </c>
      <c r="F25" s="86" t="s">
        <v>139</v>
      </c>
      <c r="G25" s="84">
        <v>1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spans="1:38" s="82" customFormat="1" ht="173.25" x14ac:dyDescent="0.2">
      <c r="A26" s="77">
        <f t="shared" si="1"/>
        <v>6</v>
      </c>
      <c r="B26" s="83" t="s">
        <v>142</v>
      </c>
      <c r="C26" s="83" t="s">
        <v>143</v>
      </c>
      <c r="D26" s="84">
        <v>1</v>
      </c>
      <c r="E26" s="85">
        <v>41236464</v>
      </c>
      <c r="F26" s="86" t="s">
        <v>139</v>
      </c>
      <c r="G26" s="84">
        <v>1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</row>
    <row r="27" spans="1:38" s="82" customFormat="1" ht="110.25" x14ac:dyDescent="0.2">
      <c r="A27" s="77">
        <f t="shared" si="1"/>
        <v>7</v>
      </c>
      <c r="B27" s="83" t="s">
        <v>144</v>
      </c>
      <c r="C27" s="83" t="s">
        <v>145</v>
      </c>
      <c r="D27" s="84">
        <v>4</v>
      </c>
      <c r="E27" s="85" t="s">
        <v>146</v>
      </c>
      <c r="F27" s="86" t="s">
        <v>147</v>
      </c>
      <c r="G27" s="84">
        <v>4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</row>
    <row r="28" spans="1:38" s="82" customFormat="1" ht="126" x14ac:dyDescent="0.2">
      <c r="A28" s="77">
        <f t="shared" si="1"/>
        <v>8</v>
      </c>
      <c r="B28" s="83" t="s">
        <v>148</v>
      </c>
      <c r="C28" s="83" t="s">
        <v>149</v>
      </c>
      <c r="D28" s="84">
        <v>1</v>
      </c>
      <c r="E28" s="85">
        <v>2008</v>
      </c>
      <c r="F28" s="86" t="s">
        <v>147</v>
      </c>
      <c r="G28" s="84">
        <v>1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</row>
    <row r="29" spans="1:38" s="82" customFormat="1" ht="15.75" x14ac:dyDescent="0.2">
      <c r="A29" s="77">
        <f t="shared" si="1"/>
        <v>9</v>
      </c>
      <c r="B29" s="83" t="s">
        <v>150</v>
      </c>
      <c r="C29" s="83" t="s">
        <v>151</v>
      </c>
      <c r="D29" s="84">
        <v>609</v>
      </c>
      <c r="E29" s="85" t="s">
        <v>152</v>
      </c>
      <c r="F29" s="86" t="s">
        <v>134</v>
      </c>
      <c r="G29" s="84">
        <v>609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</row>
    <row r="30" spans="1:38" s="82" customFormat="1" ht="15.75" x14ac:dyDescent="0.2">
      <c r="A30" s="77">
        <f t="shared" si="1"/>
        <v>10</v>
      </c>
      <c r="B30" s="83" t="s">
        <v>150</v>
      </c>
      <c r="C30" s="83" t="s">
        <v>151</v>
      </c>
      <c r="D30" s="84">
        <v>1383</v>
      </c>
      <c r="E30" s="85" t="s">
        <v>153</v>
      </c>
      <c r="F30" s="86" t="s">
        <v>134</v>
      </c>
      <c r="G30" s="84">
        <v>1383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</row>
    <row r="31" spans="1:38" s="82" customFormat="1" ht="15.75" x14ac:dyDescent="0.2">
      <c r="A31" s="77">
        <f t="shared" si="1"/>
        <v>11</v>
      </c>
      <c r="B31" s="83" t="s">
        <v>150</v>
      </c>
      <c r="C31" s="83" t="s">
        <v>151</v>
      </c>
      <c r="D31" s="84">
        <v>8</v>
      </c>
      <c r="E31" s="85" t="s">
        <v>154</v>
      </c>
      <c r="F31" s="86" t="s">
        <v>134</v>
      </c>
      <c r="G31" s="84">
        <v>8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</row>
    <row r="32" spans="1:38" ht="33" customHeight="1" x14ac:dyDescent="0.25">
      <c r="A32" s="53" t="s">
        <v>20</v>
      </c>
      <c r="B32" s="53"/>
      <c r="C32" s="53"/>
      <c r="D32" s="53"/>
      <c r="E32" s="53"/>
      <c r="F32" s="53"/>
      <c r="G32" s="53"/>
      <c r="H32" s="53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5"/>
      <c r="AH32" s="15"/>
      <c r="AI32" s="15"/>
      <c r="AJ32" s="15"/>
      <c r="AK32" s="15"/>
      <c r="AL32" s="15"/>
    </row>
    <row r="33" spans="1:38" s="3" customFormat="1" ht="27.75" customHeight="1" x14ac:dyDescent="0.25">
      <c r="A33" s="16"/>
      <c r="B33" s="17" t="s">
        <v>9</v>
      </c>
      <c r="C33" s="64" t="s">
        <v>24</v>
      </c>
      <c r="D33" s="64"/>
      <c r="E33" s="64"/>
      <c r="F33" s="64"/>
      <c r="G33" s="64"/>
      <c r="H33" s="14"/>
    </row>
    <row r="34" spans="1:38" x14ac:dyDescent="0.25">
      <c r="C34" s="3"/>
      <c r="D34" s="3"/>
      <c r="E34" s="3"/>
      <c r="F34" s="3"/>
      <c r="G34" s="3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1:38" s="9" customFormat="1" x14ac:dyDescent="0.25">
      <c r="A35" s="63" t="s">
        <v>8</v>
      </c>
      <c r="B35" s="55" t="s">
        <v>0</v>
      </c>
      <c r="C35" s="55" t="s">
        <v>1</v>
      </c>
      <c r="D35" s="47" t="s">
        <v>2</v>
      </c>
      <c r="E35" s="47"/>
      <c r="F35" s="65" t="s">
        <v>5</v>
      </c>
      <c r="G35" s="38" t="s">
        <v>6</v>
      </c>
      <c r="H35" s="1"/>
    </row>
    <row r="36" spans="1:38" s="9" customFormat="1" x14ac:dyDescent="0.25">
      <c r="A36" s="63"/>
      <c r="B36" s="56"/>
      <c r="C36" s="56"/>
      <c r="D36" s="38" t="s">
        <v>3</v>
      </c>
      <c r="E36" s="38" t="s">
        <v>4</v>
      </c>
      <c r="F36" s="65"/>
      <c r="G36" s="38" t="s">
        <v>3</v>
      </c>
      <c r="H36" s="1"/>
    </row>
    <row r="37" spans="1:38" s="89" customFormat="1" ht="56.25" customHeight="1" x14ac:dyDescent="0.25">
      <c r="A37" s="18">
        <v>1</v>
      </c>
      <c r="B37" s="18"/>
      <c r="C37" s="87" t="s">
        <v>161</v>
      </c>
      <c r="D37" s="37" t="s">
        <v>162</v>
      </c>
      <c r="E37" s="88">
        <v>462095</v>
      </c>
      <c r="F37" s="38" t="s">
        <v>163</v>
      </c>
      <c r="G37" s="37" t="s">
        <v>162</v>
      </c>
    </row>
    <row r="38" spans="1:38" s="89" customFormat="1" ht="48.75" customHeight="1" x14ac:dyDescent="0.25">
      <c r="A38" s="18">
        <v>2</v>
      </c>
      <c r="B38" s="18"/>
      <c r="C38" s="39" t="s">
        <v>164</v>
      </c>
      <c r="D38" s="37" t="s">
        <v>165</v>
      </c>
      <c r="E38" s="88">
        <v>612059</v>
      </c>
      <c r="F38" s="38" t="s">
        <v>163</v>
      </c>
      <c r="G38" s="37" t="s">
        <v>165</v>
      </c>
    </row>
    <row r="39" spans="1:38" s="89" customFormat="1" ht="66.75" customHeight="1" x14ac:dyDescent="0.25">
      <c r="A39" s="18">
        <v>3</v>
      </c>
      <c r="B39" s="18"/>
      <c r="C39" s="39" t="s">
        <v>164</v>
      </c>
      <c r="D39" s="37" t="s">
        <v>166</v>
      </c>
      <c r="E39" s="88">
        <v>612059</v>
      </c>
      <c r="F39" s="38" t="s">
        <v>163</v>
      </c>
      <c r="G39" s="37" t="s">
        <v>166</v>
      </c>
    </row>
    <row r="40" spans="1:38" ht="33" customHeight="1" x14ac:dyDescent="0.25">
      <c r="A40" s="53" t="s">
        <v>20</v>
      </c>
      <c r="B40" s="53"/>
      <c r="C40" s="53"/>
      <c r="D40" s="53"/>
      <c r="E40" s="53"/>
      <c r="F40" s="53"/>
      <c r="G40" s="53"/>
      <c r="H40" s="53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5"/>
      <c r="AH40" s="15"/>
      <c r="AI40" s="15"/>
      <c r="AJ40" s="15"/>
      <c r="AK40" s="15"/>
      <c r="AL40" s="15"/>
    </row>
    <row r="41" spans="1:38" s="3" customFormat="1" ht="27.75" customHeight="1" x14ac:dyDescent="0.25">
      <c r="A41" s="16"/>
      <c r="B41" s="17" t="s">
        <v>9</v>
      </c>
      <c r="C41" s="64" t="s">
        <v>160</v>
      </c>
      <c r="D41" s="64"/>
      <c r="E41" s="64"/>
      <c r="F41" s="64"/>
      <c r="G41" s="64"/>
      <c r="H41" s="14"/>
    </row>
    <row r="42" spans="1:38" x14ac:dyDescent="0.25">
      <c r="C42" s="3"/>
      <c r="D42" s="3"/>
      <c r="E42" s="3"/>
      <c r="F42" s="3"/>
      <c r="G42" s="3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</row>
    <row r="43" spans="1:38" s="9" customFormat="1" x14ac:dyDescent="0.25">
      <c r="A43" s="63" t="s">
        <v>8</v>
      </c>
      <c r="B43" s="55" t="s">
        <v>0</v>
      </c>
      <c r="C43" s="55" t="s">
        <v>1</v>
      </c>
      <c r="D43" s="47" t="s">
        <v>2</v>
      </c>
      <c r="E43" s="47"/>
      <c r="F43" s="65" t="s">
        <v>5</v>
      </c>
      <c r="G43" s="38" t="s">
        <v>6</v>
      </c>
      <c r="H43" s="1"/>
    </row>
    <row r="44" spans="1:38" s="9" customFormat="1" x14ac:dyDescent="0.25">
      <c r="A44" s="63"/>
      <c r="B44" s="56"/>
      <c r="C44" s="56"/>
      <c r="D44" s="38" t="s">
        <v>3</v>
      </c>
      <c r="E44" s="38" t="s">
        <v>4</v>
      </c>
      <c r="F44" s="65"/>
      <c r="G44" s="38" t="s">
        <v>3</v>
      </c>
      <c r="H44" s="1"/>
    </row>
    <row r="45" spans="1:38" s="89" customFormat="1" ht="51" customHeight="1" x14ac:dyDescent="0.25">
      <c r="A45" s="18"/>
      <c r="B45" s="18"/>
      <c r="C45" s="87" t="s">
        <v>155</v>
      </c>
      <c r="D45" s="37" t="s">
        <v>156</v>
      </c>
      <c r="E45" s="88" t="s">
        <v>157</v>
      </c>
      <c r="F45" s="38" t="s">
        <v>158</v>
      </c>
      <c r="G45" s="37" t="s">
        <v>159</v>
      </c>
    </row>
    <row r="46" spans="1:38" ht="51" customHeight="1" x14ac:dyDescent="0.25">
      <c r="C46" s="54" t="s">
        <v>16</v>
      </c>
      <c r="D46" s="54"/>
      <c r="E46" s="54"/>
      <c r="F46" s="3"/>
      <c r="G46" s="3"/>
    </row>
    <row r="47" spans="1:38" ht="51" customHeight="1" x14ac:dyDescent="0.25">
      <c r="A47" s="57" t="s">
        <v>7</v>
      </c>
      <c r="B47" s="57"/>
      <c r="C47" s="58" t="s">
        <v>23</v>
      </c>
      <c r="D47" s="58"/>
      <c r="E47" s="58"/>
      <c r="F47" s="58"/>
      <c r="G47" s="58"/>
    </row>
    <row r="48" spans="1:38" x14ac:dyDescent="0.25">
      <c r="C48" s="3"/>
      <c r="D48" s="3"/>
      <c r="E48" s="3"/>
      <c r="F48" s="3"/>
      <c r="G48" s="3"/>
    </row>
    <row r="49" spans="1:7" ht="15" customHeight="1" x14ac:dyDescent="0.25">
      <c r="A49" s="59" t="s">
        <v>8</v>
      </c>
      <c r="B49" s="59" t="s">
        <v>0</v>
      </c>
      <c r="C49" s="59" t="s">
        <v>1</v>
      </c>
      <c r="D49" s="61" t="s">
        <v>2</v>
      </c>
      <c r="E49" s="62"/>
      <c r="F49" s="55" t="s">
        <v>5</v>
      </c>
      <c r="G49" s="38" t="s">
        <v>6</v>
      </c>
    </row>
    <row r="50" spans="1:7" ht="69.75" customHeight="1" x14ac:dyDescent="0.25">
      <c r="A50" s="60"/>
      <c r="B50" s="60"/>
      <c r="C50" s="60"/>
      <c r="D50" s="38" t="s">
        <v>3</v>
      </c>
      <c r="E50" s="38" t="s">
        <v>4</v>
      </c>
      <c r="F50" s="56"/>
      <c r="G50" s="38" t="s">
        <v>3</v>
      </c>
    </row>
    <row r="51" spans="1:7" s="21" customFormat="1" ht="78" customHeight="1" x14ac:dyDescent="0.25">
      <c r="A51" s="18">
        <v>1</v>
      </c>
      <c r="B51" s="90" t="s">
        <v>48</v>
      </c>
      <c r="C51" s="91" t="s">
        <v>49</v>
      </c>
      <c r="D51" s="92">
        <v>306</v>
      </c>
      <c r="E51" s="93" t="s">
        <v>50</v>
      </c>
      <c r="F51" s="94" t="s">
        <v>51</v>
      </c>
      <c r="G51" s="95">
        <f>D51</f>
        <v>306</v>
      </c>
    </row>
    <row r="52" spans="1:7" s="21" customFormat="1" ht="56.25" customHeight="1" x14ac:dyDescent="0.25">
      <c r="A52" s="18">
        <v>2</v>
      </c>
      <c r="B52" s="90" t="s">
        <v>52</v>
      </c>
      <c r="C52" s="96" t="s">
        <v>53</v>
      </c>
      <c r="D52" s="20">
        <v>5</v>
      </c>
      <c r="E52" s="93" t="s">
        <v>54</v>
      </c>
      <c r="F52" s="94" t="s">
        <v>51</v>
      </c>
      <c r="G52" s="95">
        <f>D52</f>
        <v>5</v>
      </c>
    </row>
    <row r="53" spans="1:7" s="21" customFormat="1" ht="78.75" customHeight="1" x14ac:dyDescent="0.25">
      <c r="A53" s="18">
        <v>6</v>
      </c>
      <c r="B53" s="97" t="s">
        <v>55</v>
      </c>
      <c r="C53" s="97" t="s">
        <v>55</v>
      </c>
      <c r="D53" s="20">
        <v>308</v>
      </c>
      <c r="E53" s="98"/>
      <c r="F53" s="94" t="s">
        <v>51</v>
      </c>
      <c r="G53" s="95">
        <f>D53</f>
        <v>308</v>
      </c>
    </row>
    <row r="54" spans="1:7" s="21" customFormat="1" ht="78.75" customHeight="1" x14ac:dyDescent="0.25">
      <c r="A54" s="18">
        <v>7</v>
      </c>
      <c r="B54" s="97" t="s">
        <v>55</v>
      </c>
      <c r="C54" s="99" t="s">
        <v>56</v>
      </c>
      <c r="D54" s="20">
        <v>308</v>
      </c>
      <c r="E54" s="100" t="s">
        <v>57</v>
      </c>
      <c r="F54" s="94" t="s">
        <v>51</v>
      </c>
      <c r="G54" s="101">
        <f>D54</f>
        <v>308</v>
      </c>
    </row>
    <row r="55" spans="1:7" s="21" customFormat="1" ht="80.25" customHeight="1" x14ac:dyDescent="0.25">
      <c r="A55" s="18">
        <v>8</v>
      </c>
      <c r="B55" s="97" t="s">
        <v>55</v>
      </c>
      <c r="C55" s="99" t="s">
        <v>35</v>
      </c>
      <c r="D55" s="20">
        <v>308</v>
      </c>
      <c r="E55" s="100" t="s">
        <v>58</v>
      </c>
      <c r="F55" s="94" t="s">
        <v>51</v>
      </c>
      <c r="G55" s="101">
        <f>D55</f>
        <v>308</v>
      </c>
    </row>
    <row r="57" spans="1:7" ht="51" customHeight="1" x14ac:dyDescent="0.25">
      <c r="C57" s="54" t="s">
        <v>16</v>
      </c>
      <c r="D57" s="54"/>
      <c r="E57" s="54"/>
      <c r="F57" s="3"/>
      <c r="G57" s="3"/>
    </row>
    <row r="58" spans="1:7" ht="51" customHeight="1" x14ac:dyDescent="0.25">
      <c r="A58" s="57" t="s">
        <v>7</v>
      </c>
      <c r="B58" s="57"/>
      <c r="C58" s="58" t="s">
        <v>59</v>
      </c>
      <c r="D58" s="58"/>
      <c r="E58" s="58"/>
      <c r="F58" s="58"/>
      <c r="G58" s="58"/>
    </row>
    <row r="59" spans="1:7" x14ac:dyDescent="0.25">
      <c r="C59" s="3"/>
      <c r="D59" s="3"/>
      <c r="E59" s="3"/>
      <c r="F59" s="3"/>
      <c r="G59" s="3"/>
    </row>
    <row r="60" spans="1:7" ht="15" customHeight="1" x14ac:dyDescent="0.25">
      <c r="A60" s="59" t="s">
        <v>8</v>
      </c>
      <c r="B60" s="59" t="s">
        <v>0</v>
      </c>
      <c r="C60" s="59" t="s">
        <v>1</v>
      </c>
      <c r="D60" s="61" t="s">
        <v>2</v>
      </c>
      <c r="E60" s="62"/>
      <c r="F60" s="55" t="s">
        <v>5</v>
      </c>
      <c r="G60" s="38" t="s">
        <v>6</v>
      </c>
    </row>
    <row r="61" spans="1:7" ht="69.75" customHeight="1" x14ac:dyDescent="0.25">
      <c r="A61" s="60"/>
      <c r="B61" s="60"/>
      <c r="C61" s="60"/>
      <c r="D61" s="38" t="s">
        <v>3</v>
      </c>
      <c r="E61" s="38" t="s">
        <v>4</v>
      </c>
      <c r="F61" s="56"/>
      <c r="G61" s="38" t="s">
        <v>3</v>
      </c>
    </row>
    <row r="62" spans="1:7" s="21" customFormat="1" ht="42" customHeight="1" x14ac:dyDescent="0.25">
      <c r="A62" s="18">
        <v>1</v>
      </c>
      <c r="B62" s="97" t="s">
        <v>60</v>
      </c>
      <c r="C62" s="97" t="s">
        <v>61</v>
      </c>
      <c r="D62" s="92">
        <v>1838</v>
      </c>
      <c r="E62" s="93">
        <v>210306</v>
      </c>
      <c r="F62" s="94" t="s">
        <v>62</v>
      </c>
      <c r="G62" s="102">
        <f>D62</f>
        <v>1838</v>
      </c>
    </row>
    <row r="63" spans="1:7" s="21" customFormat="1" ht="64.5" customHeight="1" x14ac:dyDescent="0.25">
      <c r="A63" s="18">
        <v>2</v>
      </c>
      <c r="B63" s="90" t="s">
        <v>63</v>
      </c>
      <c r="C63" s="90" t="s">
        <v>64</v>
      </c>
      <c r="D63" s="103">
        <v>822</v>
      </c>
      <c r="E63" s="93" t="s">
        <v>65</v>
      </c>
      <c r="F63" s="94" t="s">
        <v>62</v>
      </c>
      <c r="G63" s="102">
        <f>D63</f>
        <v>822</v>
      </c>
    </row>
    <row r="64" spans="1:7" s="21" customFormat="1" ht="63.75" customHeight="1" x14ac:dyDescent="0.25">
      <c r="A64" s="18">
        <v>3</v>
      </c>
      <c r="B64" s="90" t="s">
        <v>66</v>
      </c>
      <c r="C64" s="90" t="s">
        <v>67</v>
      </c>
      <c r="D64" s="104">
        <v>1111</v>
      </c>
      <c r="E64" s="93" t="s">
        <v>68</v>
      </c>
      <c r="F64" s="94" t="s">
        <v>62</v>
      </c>
      <c r="G64" s="102">
        <f>D64</f>
        <v>1111</v>
      </c>
    </row>
    <row r="65" spans="1:9" s="21" customFormat="1" ht="66" customHeight="1" x14ac:dyDescent="0.25">
      <c r="A65" s="18">
        <v>4</v>
      </c>
      <c r="B65" s="90" t="s">
        <v>66</v>
      </c>
      <c r="C65" s="90" t="s">
        <v>67</v>
      </c>
      <c r="D65" s="92">
        <v>204</v>
      </c>
      <c r="E65" s="93" t="s">
        <v>69</v>
      </c>
      <c r="F65" s="94" t="s">
        <v>62</v>
      </c>
      <c r="G65" s="102">
        <f>D65</f>
        <v>204</v>
      </c>
    </row>
    <row r="66" spans="1:9" s="21" customFormat="1" ht="27.75" customHeight="1" x14ac:dyDescent="0.25">
      <c r="A66" s="18">
        <v>5</v>
      </c>
      <c r="B66" s="97" t="s">
        <v>70</v>
      </c>
      <c r="C66" s="105" t="s">
        <v>71</v>
      </c>
      <c r="D66" s="20">
        <v>16</v>
      </c>
      <c r="E66" s="106">
        <v>210306</v>
      </c>
      <c r="F66" s="94" t="s">
        <v>62</v>
      </c>
      <c r="G66" s="102">
        <f>D66</f>
        <v>16</v>
      </c>
    </row>
    <row r="67" spans="1:9" ht="57.75" customHeight="1" x14ac:dyDescent="0.25">
      <c r="B67" s="17" t="s">
        <v>9</v>
      </c>
      <c r="C67" s="44" t="s">
        <v>36</v>
      </c>
      <c r="D67" s="44"/>
      <c r="E67" s="44"/>
      <c r="F67" s="44"/>
    </row>
    <row r="68" spans="1:9" ht="30" customHeight="1" x14ac:dyDescent="0.25">
      <c r="B68" s="14" t="s">
        <v>14</v>
      </c>
      <c r="C68" s="44" t="s">
        <v>37</v>
      </c>
      <c r="D68" s="44"/>
      <c r="E68" s="44"/>
    </row>
    <row r="70" spans="1:9" s="3" customFormat="1" ht="36" customHeight="1" x14ac:dyDescent="0.25">
      <c r="A70" s="45" t="s">
        <v>8</v>
      </c>
      <c r="B70" s="45" t="s">
        <v>0</v>
      </c>
      <c r="C70" s="45" t="s">
        <v>1</v>
      </c>
      <c r="D70" s="47" t="s">
        <v>2</v>
      </c>
      <c r="E70" s="47"/>
      <c r="F70" s="48" t="s">
        <v>15</v>
      </c>
      <c r="G70" s="32" t="s">
        <v>6</v>
      </c>
      <c r="H70" s="15"/>
    </row>
    <row r="71" spans="1:9" s="3" customFormat="1" ht="36" customHeight="1" x14ac:dyDescent="0.25">
      <c r="A71" s="45"/>
      <c r="B71" s="46"/>
      <c r="C71" s="46"/>
      <c r="D71" s="43" t="s">
        <v>10</v>
      </c>
      <c r="E71" s="32" t="s">
        <v>4</v>
      </c>
      <c r="F71" s="45"/>
      <c r="G71" s="43" t="s">
        <v>10</v>
      </c>
      <c r="H71" s="15"/>
    </row>
    <row r="72" spans="1:9" s="22" customFormat="1" ht="15.75" x14ac:dyDescent="0.25">
      <c r="A72" s="23">
        <v>1</v>
      </c>
      <c r="B72" s="24"/>
      <c r="C72" s="25" t="s">
        <v>38</v>
      </c>
      <c r="D72" s="26">
        <v>3150</v>
      </c>
      <c r="E72" s="27">
        <v>370120</v>
      </c>
      <c r="F72" s="26">
        <v>652</v>
      </c>
      <c r="G72" s="28">
        <v>43797</v>
      </c>
      <c r="H72" s="26">
        <v>2159</v>
      </c>
      <c r="I72" s="29"/>
    </row>
    <row r="73" spans="1:9" s="22" customFormat="1" ht="15.75" x14ac:dyDescent="0.25">
      <c r="A73" s="23">
        <v>2</v>
      </c>
      <c r="B73" s="24"/>
      <c r="C73" s="25" t="s">
        <v>38</v>
      </c>
      <c r="D73" s="26">
        <v>3600</v>
      </c>
      <c r="E73" s="27">
        <v>370120</v>
      </c>
      <c r="F73" s="26">
        <v>652</v>
      </c>
      <c r="G73" s="28">
        <v>43797</v>
      </c>
      <c r="H73" s="26">
        <v>1800</v>
      </c>
      <c r="I73" s="29"/>
    </row>
    <row r="74" spans="1:9" s="22" customFormat="1" ht="15.75" x14ac:dyDescent="0.25">
      <c r="A74" s="23">
        <v>3</v>
      </c>
      <c r="B74" s="24"/>
      <c r="C74" s="25" t="s">
        <v>38</v>
      </c>
      <c r="D74" s="26">
        <v>1800</v>
      </c>
      <c r="E74" s="27">
        <v>370120</v>
      </c>
      <c r="F74" s="26">
        <v>652</v>
      </c>
      <c r="G74" s="28">
        <v>43797</v>
      </c>
      <c r="H74" s="26">
        <v>0</v>
      </c>
      <c r="I74" s="29"/>
    </row>
    <row r="75" spans="1:9" s="22" customFormat="1" ht="15.75" x14ac:dyDescent="0.25">
      <c r="A75" s="23">
        <v>4</v>
      </c>
      <c r="B75" s="24"/>
      <c r="C75" s="25" t="s">
        <v>38</v>
      </c>
      <c r="D75" s="26">
        <v>4050</v>
      </c>
      <c r="E75" s="27">
        <v>370120</v>
      </c>
      <c r="F75" s="26">
        <v>652</v>
      </c>
      <c r="G75" s="28">
        <v>43797</v>
      </c>
      <c r="H75" s="26">
        <v>3028</v>
      </c>
      <c r="I75" s="29"/>
    </row>
    <row r="76" spans="1:9" s="22" customFormat="1" ht="15.75" x14ac:dyDescent="0.25">
      <c r="A76" s="23">
        <v>5</v>
      </c>
      <c r="B76" s="24"/>
      <c r="C76" s="25" t="s">
        <v>39</v>
      </c>
      <c r="D76" s="26"/>
      <c r="E76" s="27">
        <v>440220</v>
      </c>
      <c r="F76" s="26">
        <v>652</v>
      </c>
      <c r="G76" s="28">
        <v>43797</v>
      </c>
      <c r="H76" s="26">
        <v>10</v>
      </c>
      <c r="I76" s="29"/>
    </row>
    <row r="77" spans="1:9" s="22" customFormat="1" ht="15.75" x14ac:dyDescent="0.25">
      <c r="A77" s="23">
        <v>6</v>
      </c>
      <c r="B77" s="24"/>
      <c r="C77" s="25" t="s">
        <v>39</v>
      </c>
      <c r="D77" s="26">
        <v>4100</v>
      </c>
      <c r="E77" s="27">
        <v>1480520</v>
      </c>
      <c r="F77" s="26">
        <v>1410</v>
      </c>
      <c r="G77" s="28">
        <v>43998</v>
      </c>
      <c r="H77" s="26">
        <v>1196</v>
      </c>
      <c r="I77" s="29"/>
    </row>
    <row r="78" spans="1:9" s="22" customFormat="1" ht="15.75" x14ac:dyDescent="0.25">
      <c r="A78" s="23">
        <v>7</v>
      </c>
      <c r="B78" s="24"/>
      <c r="C78" s="25" t="s">
        <v>39</v>
      </c>
      <c r="D78" s="26">
        <v>700</v>
      </c>
      <c r="E78" s="27">
        <v>1480520</v>
      </c>
      <c r="F78" s="26">
        <v>652</v>
      </c>
      <c r="G78" s="28">
        <v>43797</v>
      </c>
      <c r="H78" s="26">
        <v>700</v>
      </c>
      <c r="I78" s="29"/>
    </row>
    <row r="79" spans="1:9" s="22" customFormat="1" ht="15.75" x14ac:dyDescent="0.25">
      <c r="A79" s="23">
        <v>8</v>
      </c>
      <c r="B79" s="24"/>
      <c r="C79" s="25" t="s">
        <v>39</v>
      </c>
      <c r="D79" s="26">
        <v>2700</v>
      </c>
      <c r="E79" s="27">
        <v>1480520</v>
      </c>
      <c r="F79" s="26">
        <v>1410</v>
      </c>
      <c r="G79" s="28">
        <v>43998</v>
      </c>
      <c r="H79" s="26">
        <v>2700</v>
      </c>
      <c r="I79" s="29"/>
    </row>
    <row r="80" spans="1:9" s="22" customFormat="1" ht="15.75" x14ac:dyDescent="0.25">
      <c r="A80" s="23">
        <v>9</v>
      </c>
      <c r="B80" s="24"/>
      <c r="C80" s="25" t="s">
        <v>40</v>
      </c>
      <c r="D80" s="26"/>
      <c r="E80" s="27">
        <v>10721020</v>
      </c>
      <c r="F80" s="26">
        <v>2829</v>
      </c>
      <c r="G80" s="28">
        <v>44173</v>
      </c>
      <c r="H80" s="26">
        <v>1</v>
      </c>
      <c r="I80" s="29"/>
    </row>
    <row r="81" spans="1:9" s="22" customFormat="1" ht="15.75" x14ac:dyDescent="0.25">
      <c r="A81" s="23">
        <v>10</v>
      </c>
      <c r="B81" s="24"/>
      <c r="C81" s="25" t="s">
        <v>40</v>
      </c>
      <c r="D81" s="26"/>
      <c r="E81" s="27">
        <v>10721020</v>
      </c>
      <c r="F81" s="26">
        <v>2829</v>
      </c>
      <c r="G81" s="28">
        <v>44173</v>
      </c>
      <c r="H81" s="26">
        <v>319</v>
      </c>
      <c r="I81" s="29"/>
    </row>
    <row r="82" spans="1:9" s="22" customFormat="1" ht="15.75" x14ac:dyDescent="0.25">
      <c r="A82" s="23">
        <v>11</v>
      </c>
      <c r="B82" s="24"/>
      <c r="C82" s="25" t="s">
        <v>40</v>
      </c>
      <c r="D82" s="26">
        <v>2000</v>
      </c>
      <c r="E82" s="27">
        <v>10721020</v>
      </c>
      <c r="F82" s="26">
        <v>2829</v>
      </c>
      <c r="G82" s="28">
        <v>44173</v>
      </c>
      <c r="H82" s="26">
        <v>960</v>
      </c>
      <c r="I82" s="29"/>
    </row>
    <row r="83" spans="1:9" s="22" customFormat="1" ht="15.75" x14ac:dyDescent="0.25">
      <c r="A83" s="23">
        <v>12</v>
      </c>
      <c r="B83" s="24"/>
      <c r="C83" s="25" t="s">
        <v>40</v>
      </c>
      <c r="D83" s="26">
        <v>1000</v>
      </c>
      <c r="E83" s="27">
        <v>10731020</v>
      </c>
      <c r="F83" s="26">
        <v>2829</v>
      </c>
      <c r="G83" s="28">
        <v>44173</v>
      </c>
      <c r="H83" s="26">
        <v>1000</v>
      </c>
      <c r="I83" s="29"/>
    </row>
    <row r="84" spans="1:9" s="22" customFormat="1" ht="15.75" x14ac:dyDescent="0.25">
      <c r="A84" s="23">
        <v>13</v>
      </c>
      <c r="B84" s="24"/>
      <c r="C84" s="25" t="s">
        <v>40</v>
      </c>
      <c r="D84" s="26">
        <v>1500</v>
      </c>
      <c r="E84" s="27">
        <v>10731020</v>
      </c>
      <c r="F84" s="26">
        <v>2829</v>
      </c>
      <c r="G84" s="28">
        <v>44173</v>
      </c>
      <c r="H84" s="26">
        <v>1500</v>
      </c>
      <c r="I84" s="29"/>
    </row>
    <row r="85" spans="1:9" s="22" customFormat="1" ht="15.75" x14ac:dyDescent="0.25">
      <c r="A85" s="23">
        <v>14</v>
      </c>
      <c r="B85" s="24"/>
      <c r="C85" s="25" t="s">
        <v>41</v>
      </c>
      <c r="D85" s="26"/>
      <c r="E85" s="27">
        <v>10761020</v>
      </c>
      <c r="F85" s="26">
        <v>2829</v>
      </c>
      <c r="G85" s="28">
        <v>44173</v>
      </c>
      <c r="H85" s="26">
        <v>310</v>
      </c>
      <c r="I85" s="29"/>
    </row>
    <row r="86" spans="1:9" s="22" customFormat="1" ht="15.75" x14ac:dyDescent="0.25">
      <c r="A86" s="23">
        <v>15</v>
      </c>
      <c r="B86" s="24"/>
      <c r="C86" s="25" t="s">
        <v>41</v>
      </c>
      <c r="D86" s="26"/>
      <c r="E86" s="27">
        <v>11211020</v>
      </c>
      <c r="F86" s="26">
        <v>2829</v>
      </c>
      <c r="G86" s="28">
        <v>44173</v>
      </c>
      <c r="H86" s="26">
        <v>2239</v>
      </c>
      <c r="I86" s="29"/>
    </row>
    <row r="87" spans="1:9" s="22" customFormat="1" ht="15.75" x14ac:dyDescent="0.25">
      <c r="A87" s="23">
        <v>16</v>
      </c>
      <c r="B87" s="24"/>
      <c r="C87" s="25" t="s">
        <v>41</v>
      </c>
      <c r="D87" s="26">
        <v>4500</v>
      </c>
      <c r="E87" s="27">
        <v>11211020</v>
      </c>
      <c r="F87" s="26">
        <v>2829</v>
      </c>
      <c r="G87" s="28">
        <v>44173</v>
      </c>
      <c r="H87" s="26">
        <v>0</v>
      </c>
      <c r="I87" s="29"/>
    </row>
    <row r="88" spans="1:9" s="22" customFormat="1" ht="15.75" x14ac:dyDescent="0.25">
      <c r="A88" s="23">
        <v>17</v>
      </c>
      <c r="B88" s="24"/>
      <c r="C88" s="25" t="s">
        <v>41</v>
      </c>
      <c r="D88" s="26">
        <v>300</v>
      </c>
      <c r="E88" s="27">
        <v>10751020</v>
      </c>
      <c r="F88" s="26">
        <v>2829</v>
      </c>
      <c r="G88" s="28">
        <v>44173</v>
      </c>
      <c r="H88" s="26">
        <v>0</v>
      </c>
      <c r="I88" s="29"/>
    </row>
    <row r="89" spans="1:9" s="22" customFormat="1" ht="15.75" x14ac:dyDescent="0.25">
      <c r="A89" s="23">
        <v>18</v>
      </c>
      <c r="B89" s="24"/>
      <c r="C89" s="25" t="s">
        <v>41</v>
      </c>
      <c r="D89" s="26">
        <v>1000</v>
      </c>
      <c r="E89" s="27">
        <v>10751020</v>
      </c>
      <c r="F89" s="26">
        <v>2829</v>
      </c>
      <c r="G89" s="28">
        <v>44173</v>
      </c>
      <c r="H89" s="26">
        <v>1000</v>
      </c>
      <c r="I89" s="29"/>
    </row>
    <row r="90" spans="1:9" s="22" customFormat="1" ht="15.75" x14ac:dyDescent="0.25">
      <c r="A90" s="23">
        <v>19</v>
      </c>
      <c r="B90" s="24"/>
      <c r="C90" s="25" t="s">
        <v>41</v>
      </c>
      <c r="D90" s="26">
        <v>4800</v>
      </c>
      <c r="E90" s="27">
        <v>11251020</v>
      </c>
      <c r="F90" s="26">
        <v>2829</v>
      </c>
      <c r="G90" s="28">
        <v>44173</v>
      </c>
      <c r="H90" s="26">
        <v>4550</v>
      </c>
      <c r="I90" s="29"/>
    </row>
    <row r="91" spans="1:9" s="22" customFormat="1" ht="15.75" x14ac:dyDescent="0.25">
      <c r="A91" s="23">
        <v>20</v>
      </c>
      <c r="B91" s="24"/>
      <c r="C91" s="25" t="s">
        <v>41</v>
      </c>
      <c r="D91" s="26">
        <v>1000</v>
      </c>
      <c r="E91" s="27">
        <v>10751020</v>
      </c>
      <c r="F91" s="26">
        <v>2829</v>
      </c>
      <c r="G91" s="28">
        <v>44173</v>
      </c>
      <c r="H91" s="26">
        <v>1000</v>
      </c>
      <c r="I91" s="29"/>
    </row>
    <row r="92" spans="1:9" s="22" customFormat="1" ht="15.75" x14ac:dyDescent="0.25">
      <c r="A92" s="23">
        <v>21</v>
      </c>
      <c r="B92" s="24"/>
      <c r="C92" s="25" t="s">
        <v>42</v>
      </c>
      <c r="D92" s="26"/>
      <c r="E92" s="27">
        <v>11031020</v>
      </c>
      <c r="F92" s="26">
        <v>2829</v>
      </c>
      <c r="G92" s="28">
        <v>44173</v>
      </c>
      <c r="H92" s="26">
        <v>2677</v>
      </c>
      <c r="I92" s="29"/>
    </row>
    <row r="93" spans="1:9" s="22" customFormat="1" ht="15.75" x14ac:dyDescent="0.25">
      <c r="A93" s="23">
        <v>22</v>
      </c>
      <c r="B93" s="24"/>
      <c r="C93" s="25" t="s">
        <v>42</v>
      </c>
      <c r="D93" s="26"/>
      <c r="E93" s="27">
        <v>10851020</v>
      </c>
      <c r="F93" s="26">
        <v>2829</v>
      </c>
      <c r="G93" s="28">
        <v>44173</v>
      </c>
      <c r="H93" s="26">
        <v>603</v>
      </c>
      <c r="I93" s="29"/>
    </row>
    <row r="94" spans="1:9" s="22" customFormat="1" ht="15.75" x14ac:dyDescent="0.25">
      <c r="A94" s="23">
        <v>23</v>
      </c>
      <c r="B94" s="24"/>
      <c r="C94" s="25" t="s">
        <v>42</v>
      </c>
      <c r="D94" s="26">
        <v>4000</v>
      </c>
      <c r="E94" s="27">
        <v>10851020</v>
      </c>
      <c r="F94" s="26">
        <v>2829</v>
      </c>
      <c r="G94" s="28">
        <v>44173</v>
      </c>
      <c r="H94" s="26">
        <v>0</v>
      </c>
      <c r="I94" s="29"/>
    </row>
    <row r="95" spans="1:9" s="22" customFormat="1" ht="15.75" x14ac:dyDescent="0.25">
      <c r="A95" s="23">
        <v>24</v>
      </c>
      <c r="B95" s="24"/>
      <c r="C95" s="25" t="s">
        <v>42</v>
      </c>
      <c r="D95" s="26">
        <v>6200</v>
      </c>
      <c r="E95" s="27">
        <v>10821020</v>
      </c>
      <c r="F95" s="26">
        <v>2829</v>
      </c>
      <c r="G95" s="28">
        <v>44173</v>
      </c>
      <c r="H95" s="26">
        <v>0</v>
      </c>
      <c r="I95" s="29"/>
    </row>
    <row r="96" spans="1:9" s="22" customFormat="1" ht="15.75" x14ac:dyDescent="0.25">
      <c r="A96" s="23">
        <v>25</v>
      </c>
      <c r="B96" s="24"/>
      <c r="C96" s="25" t="s">
        <v>42</v>
      </c>
      <c r="D96" s="26">
        <v>37800</v>
      </c>
      <c r="E96" s="27">
        <v>11081020</v>
      </c>
      <c r="F96" s="26">
        <v>2829</v>
      </c>
      <c r="G96" s="28">
        <v>44173</v>
      </c>
      <c r="H96" s="26">
        <v>40</v>
      </c>
      <c r="I96" s="29"/>
    </row>
    <row r="97" spans="1:9" s="22" customFormat="1" ht="15.75" x14ac:dyDescent="0.25">
      <c r="A97" s="23">
        <v>26</v>
      </c>
      <c r="B97" s="24"/>
      <c r="C97" s="25" t="s">
        <v>42</v>
      </c>
      <c r="D97" s="26">
        <v>1000</v>
      </c>
      <c r="E97" s="27">
        <v>11081020</v>
      </c>
      <c r="F97" s="26">
        <v>2829</v>
      </c>
      <c r="G97" s="28">
        <v>44173</v>
      </c>
      <c r="H97" s="26">
        <v>1000</v>
      </c>
      <c r="I97" s="29"/>
    </row>
    <row r="98" spans="1:9" s="22" customFormat="1" ht="15.75" x14ac:dyDescent="0.25">
      <c r="A98" s="23">
        <v>27</v>
      </c>
      <c r="B98" s="24"/>
      <c r="C98" s="25" t="s">
        <v>42</v>
      </c>
      <c r="D98" s="26">
        <v>38400</v>
      </c>
      <c r="E98" s="27">
        <v>10191020</v>
      </c>
      <c r="F98" s="26">
        <v>2829</v>
      </c>
      <c r="G98" s="28">
        <v>44173</v>
      </c>
      <c r="H98" s="26">
        <v>22960</v>
      </c>
      <c r="I98" s="29"/>
    </row>
    <row r="99" spans="1:9" s="22" customFormat="1" ht="15.75" x14ac:dyDescent="0.25">
      <c r="A99" s="23">
        <v>28</v>
      </c>
      <c r="B99" s="24"/>
      <c r="C99" s="25" t="s">
        <v>42</v>
      </c>
      <c r="D99" s="26">
        <v>4000</v>
      </c>
      <c r="E99" s="27">
        <v>11081020</v>
      </c>
      <c r="F99" s="26">
        <v>2829</v>
      </c>
      <c r="G99" s="28">
        <v>44173</v>
      </c>
      <c r="H99" s="26">
        <v>4000</v>
      </c>
      <c r="I99" s="29"/>
    </row>
    <row r="100" spans="1:9" s="22" customFormat="1" ht="15.75" x14ac:dyDescent="0.25">
      <c r="A100" s="23">
        <v>29</v>
      </c>
      <c r="B100" s="24"/>
      <c r="C100" s="25" t="s">
        <v>43</v>
      </c>
      <c r="D100" s="30"/>
      <c r="E100" s="27">
        <v>8300818</v>
      </c>
      <c r="F100" s="26">
        <v>137</v>
      </c>
      <c r="G100" s="28">
        <v>43486</v>
      </c>
      <c r="H100" s="26">
        <v>56891.999999999993</v>
      </c>
      <c r="I100" s="29"/>
    </row>
    <row r="101" spans="1:9" ht="57.75" customHeight="1" x14ac:dyDescent="0.25">
      <c r="B101" s="17" t="s">
        <v>9</v>
      </c>
      <c r="C101" s="44" t="s">
        <v>18</v>
      </c>
      <c r="D101" s="44"/>
      <c r="E101" s="44"/>
      <c r="F101" s="44"/>
    </row>
    <row r="102" spans="1:9" ht="30" customHeight="1" x14ac:dyDescent="0.25">
      <c r="B102" s="14" t="s">
        <v>14</v>
      </c>
      <c r="C102" s="44" t="s">
        <v>17</v>
      </c>
      <c r="D102" s="44"/>
      <c r="E102" s="44"/>
    </row>
    <row r="104" spans="1:9" s="3" customFormat="1" ht="67.5" customHeight="1" x14ac:dyDescent="0.25">
      <c r="A104" s="45" t="s">
        <v>8</v>
      </c>
      <c r="B104" s="49" t="s">
        <v>0</v>
      </c>
      <c r="C104" s="49" t="s">
        <v>1</v>
      </c>
      <c r="D104" s="47" t="s">
        <v>2</v>
      </c>
      <c r="E104" s="47"/>
      <c r="F104" s="51" t="s">
        <v>15</v>
      </c>
      <c r="G104" s="32" t="s">
        <v>6</v>
      </c>
      <c r="H104" s="15"/>
    </row>
    <row r="105" spans="1:9" s="3" customFormat="1" ht="54" customHeight="1" x14ac:dyDescent="0.25">
      <c r="A105" s="45"/>
      <c r="B105" s="50"/>
      <c r="C105" s="50"/>
      <c r="D105" s="42" t="s">
        <v>10</v>
      </c>
      <c r="E105" s="41" t="s">
        <v>4</v>
      </c>
      <c r="F105" s="52"/>
      <c r="G105" s="42" t="s">
        <v>10</v>
      </c>
      <c r="H105" s="15"/>
    </row>
    <row r="106" spans="1:9" s="108" customFormat="1" ht="68.25" customHeight="1" x14ac:dyDescent="0.25">
      <c r="A106" s="38">
        <v>1</v>
      </c>
      <c r="B106" s="40" t="s">
        <v>72</v>
      </c>
      <c r="C106" s="40" t="s">
        <v>73</v>
      </c>
      <c r="D106" s="40">
        <v>300</v>
      </c>
      <c r="E106" s="107" t="s">
        <v>74</v>
      </c>
      <c r="F106" s="40" t="s">
        <v>75</v>
      </c>
      <c r="G106" s="38">
        <v>196</v>
      </c>
    </row>
    <row r="107" spans="1:9" s="108" customFormat="1" ht="66.75" customHeight="1" x14ac:dyDescent="0.25">
      <c r="A107" s="38">
        <v>2</v>
      </c>
      <c r="B107" s="40" t="s">
        <v>76</v>
      </c>
      <c r="C107" s="40" t="s">
        <v>77</v>
      </c>
      <c r="D107" s="40">
        <v>21770</v>
      </c>
      <c r="E107" s="107" t="s">
        <v>78</v>
      </c>
      <c r="F107" s="40" t="s">
        <v>79</v>
      </c>
      <c r="G107" s="38">
        <v>2000</v>
      </c>
    </row>
    <row r="108" spans="1:9" s="108" customFormat="1" ht="66.75" customHeight="1" x14ac:dyDescent="0.25">
      <c r="A108" s="38">
        <v>3</v>
      </c>
      <c r="B108" s="40" t="s">
        <v>72</v>
      </c>
      <c r="C108" s="40" t="s">
        <v>73</v>
      </c>
      <c r="D108" s="40">
        <v>170</v>
      </c>
      <c r="E108" s="107" t="s">
        <v>80</v>
      </c>
      <c r="F108" s="40" t="s">
        <v>81</v>
      </c>
      <c r="G108" s="38">
        <v>120</v>
      </c>
    </row>
    <row r="109" spans="1:9" s="108" customFormat="1" ht="66.75" customHeight="1" x14ac:dyDescent="0.25">
      <c r="A109" s="38">
        <v>4</v>
      </c>
      <c r="B109" s="40" t="s">
        <v>76</v>
      </c>
      <c r="C109" s="40" t="s">
        <v>77</v>
      </c>
      <c r="D109" s="40">
        <v>6500</v>
      </c>
      <c r="E109" s="107" t="s">
        <v>82</v>
      </c>
      <c r="F109" s="40" t="s">
        <v>83</v>
      </c>
      <c r="G109" s="38">
        <v>2000</v>
      </c>
    </row>
    <row r="110" spans="1:9" s="108" customFormat="1" ht="110.25" customHeight="1" x14ac:dyDescent="0.25">
      <c r="A110" s="38">
        <v>5</v>
      </c>
      <c r="B110" s="40" t="s">
        <v>84</v>
      </c>
      <c r="C110" s="40" t="s">
        <v>85</v>
      </c>
      <c r="D110" s="40">
        <v>30</v>
      </c>
      <c r="E110" s="107" t="s">
        <v>86</v>
      </c>
      <c r="F110" s="40" t="s">
        <v>87</v>
      </c>
      <c r="G110" s="38">
        <v>30</v>
      </c>
    </row>
    <row r="111" spans="1:9" s="108" customFormat="1" ht="110.25" customHeight="1" x14ac:dyDescent="0.25">
      <c r="A111" s="38">
        <v>6</v>
      </c>
      <c r="B111" s="40" t="s">
        <v>84</v>
      </c>
      <c r="C111" s="40" t="s">
        <v>88</v>
      </c>
      <c r="D111" s="40">
        <v>155</v>
      </c>
      <c r="E111" s="107" t="s">
        <v>86</v>
      </c>
      <c r="F111" s="40" t="s">
        <v>89</v>
      </c>
      <c r="G111" s="38">
        <v>155</v>
      </c>
    </row>
    <row r="112" spans="1:9" s="108" customFormat="1" ht="110.25" customHeight="1" x14ac:dyDescent="0.25">
      <c r="A112" s="38">
        <v>7</v>
      </c>
      <c r="B112" s="40" t="s">
        <v>84</v>
      </c>
      <c r="C112" s="40" t="s">
        <v>90</v>
      </c>
      <c r="D112" s="40">
        <v>235</v>
      </c>
      <c r="E112" s="107" t="s">
        <v>91</v>
      </c>
      <c r="F112" s="40" t="s">
        <v>92</v>
      </c>
      <c r="G112" s="38">
        <v>235</v>
      </c>
    </row>
    <row r="113" spans="1:8" s="108" customFormat="1" ht="111" customHeight="1" x14ac:dyDescent="0.25">
      <c r="A113" s="38">
        <v>8</v>
      </c>
      <c r="B113" s="19" t="s">
        <v>32</v>
      </c>
      <c r="C113" s="19" t="s">
        <v>93</v>
      </c>
      <c r="D113" s="19">
        <v>2</v>
      </c>
      <c r="E113" s="109" t="s">
        <v>33</v>
      </c>
      <c r="F113" s="19" t="s">
        <v>94</v>
      </c>
      <c r="G113" s="18">
        <v>1</v>
      </c>
    </row>
    <row r="114" spans="1:8" s="108" customFormat="1" ht="66.75" customHeight="1" x14ac:dyDescent="0.25">
      <c r="A114" s="38">
        <v>9</v>
      </c>
      <c r="B114" s="19" t="s">
        <v>95</v>
      </c>
      <c r="C114" s="19" t="s">
        <v>96</v>
      </c>
      <c r="D114" s="19">
        <v>12</v>
      </c>
      <c r="E114" s="19"/>
      <c r="F114" s="19" t="s">
        <v>97</v>
      </c>
      <c r="G114" s="18">
        <v>7</v>
      </c>
    </row>
    <row r="115" spans="1:8" s="108" customFormat="1" ht="66.75" customHeight="1" x14ac:dyDescent="0.25">
      <c r="A115" s="18" t="s">
        <v>34</v>
      </c>
      <c r="B115" s="19" t="s">
        <v>95</v>
      </c>
      <c r="C115" s="19" t="s">
        <v>98</v>
      </c>
      <c r="D115" s="19">
        <v>12</v>
      </c>
      <c r="E115" s="19" t="s">
        <v>99</v>
      </c>
      <c r="F115" s="19"/>
      <c r="G115" s="18">
        <v>7</v>
      </c>
    </row>
    <row r="116" spans="1:8" s="108" customFormat="1" ht="66.75" customHeight="1" x14ac:dyDescent="0.25">
      <c r="A116" s="18" t="s">
        <v>100</v>
      </c>
      <c r="B116" s="19" t="s">
        <v>95</v>
      </c>
      <c r="C116" s="19" t="s">
        <v>101</v>
      </c>
      <c r="D116" s="19">
        <v>12</v>
      </c>
      <c r="E116" s="19" t="s">
        <v>102</v>
      </c>
      <c r="F116" s="19"/>
      <c r="G116" s="18">
        <v>7</v>
      </c>
    </row>
    <row r="117" spans="1:8" s="108" customFormat="1" ht="66.75" customHeight="1" x14ac:dyDescent="0.25">
      <c r="A117" s="18">
        <v>10</v>
      </c>
      <c r="B117" s="19" t="s">
        <v>103</v>
      </c>
      <c r="C117" s="19" t="s">
        <v>104</v>
      </c>
      <c r="D117" s="19">
        <v>23</v>
      </c>
      <c r="E117" s="19" t="s">
        <v>105</v>
      </c>
      <c r="F117" s="19" t="s">
        <v>106</v>
      </c>
      <c r="G117" s="18">
        <v>19</v>
      </c>
    </row>
    <row r="119" spans="1:8" ht="57.75" customHeight="1" x14ac:dyDescent="0.25">
      <c r="B119" s="17" t="s">
        <v>9</v>
      </c>
      <c r="C119" s="44" t="s">
        <v>31</v>
      </c>
      <c r="D119" s="44"/>
      <c r="E119" s="44"/>
      <c r="F119" s="44"/>
    </row>
    <row r="120" spans="1:8" ht="30" customHeight="1" x14ac:dyDescent="0.25">
      <c r="B120" s="14" t="s">
        <v>14</v>
      </c>
      <c r="C120" s="44" t="s">
        <v>30</v>
      </c>
      <c r="D120" s="44"/>
      <c r="E120" s="44"/>
    </row>
    <row r="122" spans="1:8" s="3" customFormat="1" ht="67.5" customHeight="1" x14ac:dyDescent="0.25">
      <c r="A122" s="45" t="s">
        <v>8</v>
      </c>
      <c r="B122" s="49" t="s">
        <v>0</v>
      </c>
      <c r="C122" s="49" t="s">
        <v>1</v>
      </c>
      <c r="D122" s="47" t="s">
        <v>2</v>
      </c>
      <c r="E122" s="47"/>
      <c r="F122" s="51" t="s">
        <v>15</v>
      </c>
      <c r="G122" s="32" t="s">
        <v>6</v>
      </c>
      <c r="H122" s="15"/>
    </row>
    <row r="123" spans="1:8" s="3" customFormat="1" ht="54" customHeight="1" x14ac:dyDescent="0.25">
      <c r="A123" s="45"/>
      <c r="B123" s="50"/>
      <c r="C123" s="50"/>
      <c r="D123" s="42" t="s">
        <v>10</v>
      </c>
      <c r="E123" s="41" t="s">
        <v>4</v>
      </c>
      <c r="F123" s="52"/>
      <c r="G123" s="42" t="s">
        <v>10</v>
      </c>
      <c r="H123" s="15"/>
    </row>
    <row r="124" spans="1:8" ht="34.5" customHeight="1" x14ac:dyDescent="0.25">
      <c r="A124" s="110">
        <v>1</v>
      </c>
      <c r="B124" s="111"/>
      <c r="C124" s="112" t="s">
        <v>167</v>
      </c>
      <c r="D124" s="113">
        <v>3</v>
      </c>
      <c r="E124" s="114" t="s">
        <v>168</v>
      </c>
      <c r="F124" s="111">
        <v>462</v>
      </c>
      <c r="G124" s="115">
        <v>44308</v>
      </c>
      <c r="H124" s="113">
        <v>3</v>
      </c>
    </row>
    <row r="125" spans="1:8" ht="34.5" customHeight="1" x14ac:dyDescent="0.25">
      <c r="A125" s="110">
        <v>2</v>
      </c>
      <c r="B125" s="111"/>
      <c r="C125" s="112" t="s">
        <v>169</v>
      </c>
      <c r="D125" s="113">
        <v>344000</v>
      </c>
      <c r="E125" s="114" t="s">
        <v>170</v>
      </c>
      <c r="F125" s="111">
        <v>530</v>
      </c>
      <c r="G125" s="115">
        <v>44329</v>
      </c>
      <c r="H125" s="113">
        <v>120000</v>
      </c>
    </row>
    <row r="126" spans="1:8" ht="34.5" customHeight="1" x14ac:dyDescent="0.25">
      <c r="A126" s="110">
        <v>3</v>
      </c>
      <c r="B126" s="111"/>
      <c r="C126" s="112" t="s">
        <v>169</v>
      </c>
      <c r="D126" s="113">
        <v>604000</v>
      </c>
      <c r="E126" s="114" t="s">
        <v>171</v>
      </c>
      <c r="F126" s="111">
        <v>530</v>
      </c>
      <c r="G126" s="115">
        <v>44329</v>
      </c>
      <c r="H126" s="113">
        <v>604000</v>
      </c>
    </row>
    <row r="127" spans="1:8" ht="34.5" customHeight="1" x14ac:dyDescent="0.25">
      <c r="A127" s="110">
        <v>4</v>
      </c>
      <c r="B127" s="111"/>
      <c r="C127" s="112" t="s">
        <v>167</v>
      </c>
      <c r="D127" s="113">
        <v>57000</v>
      </c>
      <c r="E127" s="114" t="s">
        <v>172</v>
      </c>
      <c r="F127" s="111">
        <v>489</v>
      </c>
      <c r="G127" s="115">
        <v>44314</v>
      </c>
      <c r="H127" s="113">
        <v>57000</v>
      </c>
    </row>
    <row r="128" spans="1:8" ht="34.5" customHeight="1" x14ac:dyDescent="0.25">
      <c r="A128" s="110">
        <v>5</v>
      </c>
      <c r="B128" s="111"/>
      <c r="C128" s="112" t="s">
        <v>167</v>
      </c>
      <c r="D128" s="113">
        <v>823000</v>
      </c>
      <c r="E128" s="114" t="s">
        <v>172</v>
      </c>
      <c r="F128" s="111">
        <v>489</v>
      </c>
      <c r="G128" s="115">
        <v>44314</v>
      </c>
      <c r="H128" s="113">
        <v>823000</v>
      </c>
    </row>
    <row r="129" spans="1:8" ht="35.25" customHeight="1" x14ac:dyDescent="0.25">
      <c r="A129" s="110">
        <v>6</v>
      </c>
      <c r="B129" s="111"/>
      <c r="C129" s="112" t="s">
        <v>173</v>
      </c>
      <c r="D129" s="113">
        <v>808000</v>
      </c>
      <c r="E129" s="114" t="s">
        <v>174</v>
      </c>
      <c r="F129" s="111">
        <v>312</v>
      </c>
      <c r="G129" s="115">
        <v>44280</v>
      </c>
      <c r="H129" s="113">
        <v>808000</v>
      </c>
    </row>
    <row r="130" spans="1:8" ht="35.25" customHeight="1" x14ac:dyDescent="0.25">
      <c r="A130" s="110">
        <v>7</v>
      </c>
      <c r="B130" s="111"/>
      <c r="C130" s="112" t="s">
        <v>173</v>
      </c>
      <c r="D130" s="113">
        <v>1138000</v>
      </c>
      <c r="E130" s="114" t="s">
        <v>175</v>
      </c>
      <c r="F130" s="111">
        <v>312</v>
      </c>
      <c r="G130" s="115">
        <v>44280</v>
      </c>
      <c r="H130" s="113">
        <v>1138000</v>
      </c>
    </row>
    <row r="131" spans="1:8" s="31" customFormat="1" ht="21" customHeight="1" x14ac:dyDescent="0.25">
      <c r="A131" s="13"/>
      <c r="B131" s="3"/>
      <c r="C131" s="4"/>
      <c r="D131" s="36"/>
      <c r="E131" s="36"/>
      <c r="F131" s="36"/>
      <c r="G131" s="36"/>
      <c r="H131" s="1"/>
    </row>
  </sheetData>
  <mergeCells count="66">
    <mergeCell ref="C67:F67"/>
    <mergeCell ref="C68:E68"/>
    <mergeCell ref="B70:B71"/>
    <mergeCell ref="A1:G1"/>
    <mergeCell ref="C19:C20"/>
    <mergeCell ref="D19:E19"/>
    <mergeCell ref="F19:F20"/>
    <mergeCell ref="A17:H17"/>
    <mergeCell ref="B4:B5"/>
    <mergeCell ref="F4:F5"/>
    <mergeCell ref="B3:H3"/>
    <mergeCell ref="A4:A5"/>
    <mergeCell ref="A19:A20"/>
    <mergeCell ref="B19:B20"/>
    <mergeCell ref="A2:H2"/>
    <mergeCell ref="C4:C5"/>
    <mergeCell ref="D4:E4"/>
    <mergeCell ref="B18:H18"/>
    <mergeCell ref="A32:H32"/>
    <mergeCell ref="C33:G33"/>
    <mergeCell ref="A47:B47"/>
    <mergeCell ref="C47:G47"/>
    <mergeCell ref="A49:A50"/>
    <mergeCell ref="B49:B50"/>
    <mergeCell ref="C49:C50"/>
    <mergeCell ref="D49:E49"/>
    <mergeCell ref="A35:A36"/>
    <mergeCell ref="B35:B36"/>
    <mergeCell ref="C35:C36"/>
    <mergeCell ref="A40:H40"/>
    <mergeCell ref="C41:G41"/>
    <mergeCell ref="F35:F36"/>
    <mergeCell ref="A43:A44"/>
    <mergeCell ref="B43:B44"/>
    <mergeCell ref="C43:C44"/>
    <mergeCell ref="D43:E43"/>
    <mergeCell ref="D35:E35"/>
    <mergeCell ref="F49:F50"/>
    <mergeCell ref="F43:F44"/>
    <mergeCell ref="C70:C71"/>
    <mergeCell ref="D70:E70"/>
    <mergeCell ref="F70:F71"/>
    <mergeCell ref="A104:A105"/>
    <mergeCell ref="B104:B105"/>
    <mergeCell ref="C104:C105"/>
    <mergeCell ref="D104:E104"/>
    <mergeCell ref="F104:F105"/>
    <mergeCell ref="A70:A71"/>
    <mergeCell ref="C101:F101"/>
    <mergeCell ref="C102:E102"/>
    <mergeCell ref="C46:E46"/>
    <mergeCell ref="C57:E57"/>
    <mergeCell ref="A58:B58"/>
    <mergeCell ref="C58:G58"/>
    <mergeCell ref="A60:A61"/>
    <mergeCell ref="B60:B61"/>
    <mergeCell ref="C60:C61"/>
    <mergeCell ref="D60:E60"/>
    <mergeCell ref="F60:F61"/>
    <mergeCell ref="C119:F119"/>
    <mergeCell ref="C120:E120"/>
    <mergeCell ref="A122:A123"/>
    <mergeCell ref="B122:B123"/>
    <mergeCell ref="C122:C123"/>
    <mergeCell ref="D122:E122"/>
    <mergeCell ref="F122:F123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Svetlana</cp:lastModifiedBy>
  <cp:lastPrinted>2021-01-15T09:36:06Z</cp:lastPrinted>
  <dcterms:created xsi:type="dcterms:W3CDTF">2013-07-04T14:41:15Z</dcterms:created>
  <dcterms:modified xsi:type="dcterms:W3CDTF">2021-06-15T08:50:57Z</dcterms:modified>
</cp:coreProperties>
</file>