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6345" windowWidth="8415" windowHeight="1185"/>
  </bookViews>
  <sheets>
    <sheet name="Лист1" sheetId="5" r:id="rId1"/>
  </sheets>
  <externalReferences>
    <externalReference r:id="rId2"/>
    <externalReference r:id="rId3"/>
  </externalReferences>
  <definedNames>
    <definedName name="препарат">OFFSET([1]Списки!$A$1,1,0,COUNTA([1]Списки!$A$2:$A$969),1)</definedName>
    <definedName name="рррр">OFFSET([2]Списки!$A$1,1,0,COUNTA([2]Списки!$A$2:$A$969),1)</definedName>
  </definedNames>
  <calcPr calcId="145621"/>
</workbook>
</file>

<file path=xl/calcChain.xml><?xml version="1.0" encoding="utf-8"?>
<calcChain xmlns="http://schemas.openxmlformats.org/spreadsheetml/2006/main">
  <c r="G146" i="5"/>
  <c r="G145"/>
  <c r="G144"/>
  <c r="G143"/>
  <c r="G142"/>
  <c r="G141"/>
  <c r="G140"/>
  <c r="G139"/>
  <c r="G138"/>
  <c r="G137"/>
  <c r="G130"/>
  <c r="G129"/>
  <c r="G128"/>
  <c r="G12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<sst xmlns="http://schemas.openxmlformats.org/spreadsheetml/2006/main" count="477" uniqueCount="264">
  <si>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</si>
  <si>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</si>
  <si>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</si>
  <si>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</si>
  <si>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</si>
  <si>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</si>
  <si>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</si>
  <si>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</si>
  <si>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зп</t>
  </si>
  <si>
    <t>Назва програми, код</t>
  </si>
  <si>
    <t>Кількість,од.</t>
  </si>
  <si>
    <t>№ з/п</t>
  </si>
  <si>
    <r>
      <t xml:space="preserve">                                                                                      </t>
    </r>
    <r>
      <rPr>
        <b/>
        <i/>
        <u/>
        <sz val="11"/>
        <rFont val="Times New Roman"/>
        <family val="1"/>
        <charset val="204"/>
      </rPr>
      <t>Київський  міський клінічний онкологічний центр</t>
    </r>
  </si>
  <si>
    <r>
      <t xml:space="preserve">Наявність </t>
    </r>
    <r>
      <rPr>
        <b/>
        <u/>
        <sz val="11"/>
        <rFont val="Times New Roman"/>
        <family val="1"/>
        <charset val="204"/>
      </rPr>
      <t>станом на 01.07.2019 р.</t>
    </r>
  </si>
  <si>
    <t>Назва отримувача</t>
  </si>
  <si>
    <t>Розподіл ЛЗ/ВМП по регуону/закладу (відповідно до наказу Департаменту)</t>
  </si>
  <si>
    <t>КНП "КМЦ нефрології та діалізу"</t>
  </si>
  <si>
    <t>КНП "Олександрівська лікарня"</t>
  </si>
  <si>
    <t>Централізована закупівля медикаментів для лікування серцево-судинних та судинно-мозкових захворювань</t>
  </si>
  <si>
    <t>Карбоплатин</t>
  </si>
  <si>
    <t>КНП"Київська міська дитяча клінічна лікарня № 1"</t>
  </si>
  <si>
    <t>КПКВК 2301400 "Забезпечення медичних заходів окремих державних програм та комплексних заходів програмного характеру" за напрямом «Централізована закупівля хіміотерапевтичних препаратів, радіофармпрепаратів та препаратів супроводу для лікування онкологічних хворих»</t>
  </si>
  <si>
    <t>КПКВК 2301400 "Забезпечення медичних заходів окремих державних програм та комплексних заходів програмного характеру» в частині централізованої закупівлі лікарських засобів та виробів медичного призначення для лікування дітей з онкологічними та онкогематологічними захворюваннями"</t>
  </si>
  <si>
    <t>"Забезпечення медичних заходів окремих державних програм та комплексних заходів програмного характеру" за напрямом"Закупівля медикаментів та медичних виробів для дитячого діалізу" 2301400</t>
  </si>
  <si>
    <t>Централізована закупівля лік.зас.для забезп.дітей,хворих на гемофілію типів А або В або хворобу Віллебранда</t>
  </si>
  <si>
    <t>Метотрексат</t>
  </si>
  <si>
    <t xml:space="preserve">КНП КМКЛ № 9 </t>
  </si>
  <si>
    <t>Централізована закупівля медикаментів  "Інвестиції у вплив на туберкульоз та ВІЛ"</t>
  </si>
  <si>
    <t>КНПКМНКЛ"Соціотерапія"</t>
  </si>
  <si>
    <t>КАРБОПЛАТИН-ТЕВА</t>
  </si>
  <si>
    <t>МЕТОТРЕКСАТ-ТЕВА</t>
  </si>
  <si>
    <t>"Забезпечення медичних заходів окремих державних програм та комплексних заходів програмного характеру" за напрямом"Закупівля витратних матеріалів для лікування хворих методом перитонеального діалізу" 2301400</t>
  </si>
  <si>
    <t>Радіофармацевтичні препарати Натрію йодид Na131I ПОЛАТОМ</t>
  </si>
  <si>
    <t>НАТРІЮ ЙОДИД NA 131 I ПОЛАТОМ</t>
  </si>
  <si>
    <t>ER9331</t>
  </si>
  <si>
    <t>Флуороурацил</t>
  </si>
  <si>
    <t>5-ФТОРУРАЦИЛ "ЕБЕВЕ"</t>
  </si>
  <si>
    <t>Контейнер з антикоагулянтом для автоматичного  аферезу АЦД-А 500 мл</t>
  </si>
  <si>
    <t>Контейнер з рочином антикоагулянту АЦД-А для апарату аферезу</t>
  </si>
  <si>
    <t>558 від 20.05.21</t>
  </si>
  <si>
    <t>Лінезолід</t>
  </si>
  <si>
    <t>ЛІНЕЗОЛІД КРКА</t>
  </si>
  <si>
    <t>V31511</t>
  </si>
  <si>
    <t>543 від 17.05.21</t>
  </si>
  <si>
    <t>20D29KH</t>
  </si>
  <si>
    <t>526 від 13.05.21</t>
  </si>
  <si>
    <t>Реагенти та медичні вироби для імуногістохімічної і морфологічної діагностики та диференційної діагностики солідних пухлин (Поліклональні антитіла кроля зреактивністю проти людини для визначення альфа 1-фетопротеїну)</t>
  </si>
  <si>
    <t>IS50030-2, FLEX Поліклональне антитіло кролик проти людини, Альфа-1фенопротеїн, готове до використання</t>
  </si>
  <si>
    <t>498 від 29.04.21</t>
  </si>
  <si>
    <t xml:space="preserve">Реагенти та медичні вироби для імуногістохімічної і морфологічної діагностики та диференційної діагностики солідних пухлин(Моноклональні антитіла миші з реактивністю проти людини для визначення міогеніну) </t>
  </si>
  <si>
    <t>ISO6730-2, FLEX Моноклональне антитіло миша проти міогеніну,F5D,готове до використання, DAKO AS/AS+</t>
  </si>
  <si>
    <t xml:space="preserve">Реагенти та медичні вироби для імуногістохімічної і морфологічної діагностики та диференційної діагностики солідних пухлин(Моноклональні антитіла миші з реактивністю проти людини для визначення нейрон-специфічної енолази) </t>
  </si>
  <si>
    <t>IS61230-2, FLEX Моноклональне антитіло миша проти людини,НСЄ, BBS/NC/VI-Н14,готове до використання</t>
  </si>
  <si>
    <t>Реагенти та медичні вироби для імуногістохімічної і морфологічної діагностики та диференційної діагностики солідних пухлин(Ножі для мікротомів)</t>
  </si>
  <si>
    <t xml:space="preserve">08-636-0, Змінні леза до мікротому  Phato Cutter R </t>
  </si>
  <si>
    <t>1C1183</t>
  </si>
  <si>
    <t>529 від 13.05.21</t>
  </si>
  <si>
    <t>Реагенти та медичні вироби для імуногістохімічної і морфологічної діагностики та диференційної діагностики солідних пухлин(Олівець імуногістохімічний гідрофобний)</t>
  </si>
  <si>
    <t xml:space="preserve">K039,Elite PAP , імуномаркер </t>
  </si>
  <si>
    <t>Цефепім 1000 мг</t>
  </si>
  <si>
    <t>ЦЕФІКАД 1000</t>
  </si>
  <si>
    <t>ЕI029E0005</t>
  </si>
  <si>
    <t>ЕI029E0006</t>
  </si>
  <si>
    <t>ЕI029E0007</t>
  </si>
  <si>
    <t>ЕЛАПРАЗА,концентрат д/р-ну д/інфузій,2мг/мл,по 3 мл у фл</t>
  </si>
  <si>
    <t>Централізована закупівля медикаментів для громодян,яки страждають на орфанні метаболічні захворювання</t>
  </si>
  <si>
    <t>ЕМОКЛОТ 1000МО пор.та р-к д/роз-ну д/інфузій,1000МО/10мл;№1</t>
  </si>
  <si>
    <t>297,фл</t>
  </si>
  <si>
    <t>Нак.№507 від 05.05.21р.</t>
  </si>
  <si>
    <t>АІМАФІКС пор.та роз-к для розчину для інфузій,500МО/10мл</t>
  </si>
  <si>
    <t>184,фл</t>
  </si>
  <si>
    <t>6,фл</t>
  </si>
  <si>
    <t>Гозерелін</t>
  </si>
  <si>
    <t>ГОЗЕРЕЛІН АЛВОГЕН</t>
  </si>
  <si>
    <t>217 від 03.03.21</t>
  </si>
  <si>
    <t>Доцетаксел</t>
  </si>
  <si>
    <t>ДОЦЕТАКСЕЛ "ЕБЕВЕ"</t>
  </si>
  <si>
    <t>KG9052</t>
  </si>
  <si>
    <t>"за взаємним погодженням"</t>
  </si>
  <si>
    <t>KG9049</t>
  </si>
  <si>
    <t>Епірубіцин</t>
  </si>
  <si>
    <t>ЕПІСІНДАН</t>
  </si>
  <si>
    <t>0BG5021</t>
  </si>
  <si>
    <t>577 від 26.05.21</t>
  </si>
  <si>
    <t>Мітоксантрон</t>
  </si>
  <si>
    <t>МІТОКСАНТРОН "ЕБЕВЕ</t>
  </si>
  <si>
    <t>JF1468</t>
  </si>
  <si>
    <t>JP8820</t>
  </si>
  <si>
    <t>Паклітаксел</t>
  </si>
  <si>
    <t>ПАКЛІТЕРО</t>
  </si>
  <si>
    <t>PAC220613A</t>
  </si>
  <si>
    <t>179 від 23.02.21</t>
  </si>
  <si>
    <t>PAC220614A</t>
  </si>
  <si>
    <t>Пеметрексед</t>
  </si>
  <si>
    <t>ПЕМЕТРЕКСЕД-МБ</t>
  </si>
  <si>
    <t>RPTL0620A</t>
  </si>
  <si>
    <t>283 від 18.03.21</t>
  </si>
  <si>
    <t>RPTL0720A</t>
  </si>
  <si>
    <t>25/21</t>
  </si>
  <si>
    <t>очікується наказ ДОЗ</t>
  </si>
  <si>
    <t>23/21</t>
  </si>
  <si>
    <t>Радіофармацевтичні препарати Полтехнет</t>
  </si>
  <si>
    <t>ПОЛТЕХНЕТ</t>
  </si>
  <si>
    <t>049/21</t>
  </si>
  <si>
    <t>045/21</t>
  </si>
  <si>
    <t>Топотекан</t>
  </si>
  <si>
    <t>ТОПОТЕКАН АККОРД</t>
  </si>
  <si>
    <t>Х20744</t>
  </si>
  <si>
    <t>Трастузумаб</t>
  </si>
  <si>
    <t>ОНТРУЗАНТ</t>
  </si>
  <si>
    <t>F2003071</t>
  </si>
  <si>
    <t>KY8561</t>
  </si>
  <si>
    <t>Цисплатин</t>
  </si>
  <si>
    <t>ЦИСПЛАТИН "ЕБЕВЕ"</t>
  </si>
  <si>
    <t>КС3516</t>
  </si>
  <si>
    <t>Іринотекан</t>
  </si>
  <si>
    <t>ІРИНОТЕКАН АМАКСА</t>
  </si>
  <si>
    <t>BN200202</t>
  </si>
  <si>
    <t>556 від 20.05.21</t>
  </si>
  <si>
    <t>20J27KG</t>
  </si>
  <si>
    <t>651 від 09.06.21</t>
  </si>
  <si>
    <t>Меропенем</t>
  </si>
  <si>
    <t>МЕРОПЕНЕМ-ВІСТА</t>
  </si>
  <si>
    <t>0001Е1</t>
  </si>
  <si>
    <t>634 від 07.06.21</t>
  </si>
  <si>
    <t>LF0029</t>
  </si>
  <si>
    <t>611 від 02.06.21</t>
  </si>
  <si>
    <t>Ондансетрон</t>
  </si>
  <si>
    <t>ЕМЕСЕТРОН-ЗДОРОВ'Я</t>
  </si>
  <si>
    <t>52 від 18.01.21</t>
  </si>
  <si>
    <t xml:space="preserve">Реагенти та медичні вироби для імуногістохімічної і морфологічної діагностики та диференційної діагностики солідних пухлин (Поліклональні антитіла кроля для визначення білкаS100 ) </t>
  </si>
  <si>
    <t>IS50430-2, FLEX Поліклональне антитіло кролик проти S100,готове до використання</t>
  </si>
  <si>
    <t>643 від 08.06.21</t>
  </si>
  <si>
    <t xml:space="preserve">Реагенти та медичні вироби для імуногістохімічної і морфологічної діагностики та диференційної діагностики солідних пухлин(Бальзам гістологічний синтетичний) </t>
  </si>
  <si>
    <t>ВМТ-100 Заключне середовище BIO Maunt</t>
  </si>
  <si>
    <t>BMT-70/20</t>
  </si>
  <si>
    <t>Філграстим</t>
  </si>
  <si>
    <t>ГРАСТИМ®</t>
  </si>
  <si>
    <t>N200238A</t>
  </si>
  <si>
    <t>Подовжений провідниковий катетер для дистального ендоваскулярного доступу _1 шт.</t>
  </si>
  <si>
    <t xml:space="preserve"> Катетер провідниковий FARGOMAX  FRGMAX 6F 115  8, кат номер 00423520, шт</t>
  </si>
  <si>
    <t>00423520.</t>
  </si>
  <si>
    <t>Нак  № 596  від 01 .06..2021 к-сть 1</t>
  </si>
  <si>
    <t xml:space="preserve"> Катетер провідниковий FARGOMAX  FRGMAX 6F 115  8, кат номер 00420233, шт</t>
  </si>
  <si>
    <t>00420233.</t>
  </si>
  <si>
    <t>Нак  № 596  від 01 .06..2021 к-сть 8</t>
  </si>
  <si>
    <t>Клопідогрель  300 мг.</t>
  </si>
  <si>
    <t xml:space="preserve"> ПЛАВІКС, таблетки , вкриті плівковою оболонкою, по 300 мг №10 (10х1):по 10 таблеток у блістеру, таб</t>
  </si>
  <si>
    <t>АА003.</t>
  </si>
  <si>
    <t>Нак  № 655  від 10 .06..2021 к-сть 20</t>
  </si>
  <si>
    <t>еноксапарин  натрію</t>
  </si>
  <si>
    <t xml:space="preserve"> ФЛЕНОКС розчин для ін"єкцій, 10000 анти-Ха МО мл по 0.8 мл у шприці; по 2 шприци у блістері; по 1 блістеру у пачці з картону, шприц</t>
  </si>
  <si>
    <t>70421; 90421.</t>
  </si>
  <si>
    <t>Нак  № 607  від 02 .06..2021 к-сть 29710</t>
  </si>
  <si>
    <t>Антирезусний D імуноглобулін 125мкг</t>
  </si>
  <si>
    <t>РЕЗОНАТИВ</t>
  </si>
  <si>
    <t>48                 41</t>
  </si>
  <si>
    <t>M950A870J   M950A8703</t>
  </si>
  <si>
    <t>Наказ МОЗ №828 від 28.04.2021 Наказ ДОЗ №561 від 21.05.2021</t>
  </si>
  <si>
    <t>48                         41</t>
  </si>
  <si>
    <t>Кофеїн цитрат 20 мг/мл</t>
  </si>
  <si>
    <t>ПЕЙОНА</t>
  </si>
  <si>
    <t>PY1UT00A</t>
  </si>
  <si>
    <t>Наказ МОЗ №981 від 21.05.2021 Наказ ДОЗ №623 від 04.06.2021р</t>
  </si>
  <si>
    <t>M103A8701</t>
  </si>
  <si>
    <t>Наказ МОЗ №1092 від 02.06.2021 Наказ ДОЗ №665 від 11.06.2021</t>
  </si>
  <si>
    <t>Природні фосфоліпіди. Суспензія для ендотрахеального введення</t>
  </si>
  <si>
    <t>КУРОСОРФ</t>
  </si>
  <si>
    <t>CF1UT01B</t>
  </si>
  <si>
    <t>Наказ МОЗ №1210 від 16.06.2021 Наказ ДОЗ № 750 від 25.06.2021</t>
  </si>
  <si>
    <t>по Перинатальному центру м. Києва</t>
  </si>
  <si>
    <t>Централізована закупівля  препаратів для надання невідкладної медичної допомоги при кровотечах</t>
  </si>
  <si>
    <t>Розчин для перитон.діалізу із вмістом глюкози 3,85-4,25% в мішках  подвійних по 2000 мл (Y-система для перитонеального діалізу)</t>
  </si>
  <si>
    <t>Діавітек ПД 4,25% розчин для перитонеального діалізу по 2000 мл контейнер полімерний</t>
  </si>
  <si>
    <t>BU30/1-1</t>
  </si>
  <si>
    <t>1142 від 09.06.2021р.</t>
  </si>
  <si>
    <t>BU10/1-1</t>
  </si>
  <si>
    <t>Розчин для перитон.діалізу із вмістом глюкози 3,85-4,25% в мішках  подвійних по 2000 мл система стей-сейф (або еквівалент)</t>
  </si>
  <si>
    <t>BU40/1-1</t>
  </si>
  <si>
    <t>1099 від 02.06.2021р.</t>
  </si>
  <si>
    <t>Розчин для перитон.діалізу з вмістом глюкози 1,35-1,5% в мішках подвійних ємністю 2000 мл</t>
  </si>
  <si>
    <t xml:space="preserve">Розчин для перитонеального діалізу ДІАНІЛ ПД 4 з вмістом глюкози 1,36% по 2000 мл розчину у мішку "Твін Бег" </t>
  </si>
  <si>
    <t>21D13G40</t>
  </si>
  <si>
    <t>1033 від 25.05.21р.</t>
  </si>
  <si>
    <t>Розчин для перитон.діалізу з вмістом глюкози 2,25-2,5% в мішках подвійних ємністю 2000 мл</t>
  </si>
  <si>
    <t xml:space="preserve">Розчин для перитонеального діалізу ДІАНІЛ ПД 4 з вмістом глюкози 2,27% по 2000 мл розчину у мішку "Твін Бег" </t>
  </si>
  <si>
    <t>21D15G40</t>
  </si>
  <si>
    <t>1096 від 02.06.21р.</t>
  </si>
  <si>
    <t>21D21G40</t>
  </si>
  <si>
    <t>Розчин для перитон.діалізу з вмістом глюкози 2,25-2,5% для апаратного перитонеального діалізу,мішки по 5л</t>
  </si>
  <si>
    <t xml:space="preserve">Розчин для перитонеального діалізу ДІАНІЛ ПД 4 з вмістом глюкози 2,27% по 5000 мл розчину у пластиковому мішку "Віафлекс" PL146-3 </t>
  </si>
  <si>
    <t>21D10G30</t>
  </si>
  <si>
    <t>1138 від 09.06.21р.</t>
  </si>
  <si>
    <t>20J21G41</t>
  </si>
  <si>
    <t>1150 від 09.06.21р.</t>
  </si>
  <si>
    <t>Ковпачок дезінфікуючий (від"єднувальний)</t>
  </si>
  <si>
    <t>Ковпачок роз"єднувальний дезінфікуючий MiniCap, кат.номер ВЕРС4466</t>
  </si>
  <si>
    <t>20К02H16</t>
  </si>
  <si>
    <t>1148 від 09.06.21р.</t>
  </si>
  <si>
    <t>1151 від 09.06.21р.</t>
  </si>
  <si>
    <t>РІКСУБІС ,пор.д/р-ну д/ін"єк.по 500МО  Фактор IХ коагуляції крові людини(рекомбінантний)500МО</t>
  </si>
  <si>
    <t>917,фл</t>
  </si>
  <si>
    <t>LE19W013AB</t>
  </si>
  <si>
    <t>Нак.№571 від 25.05.21р.</t>
  </si>
  <si>
    <t>ОКТАНАТ 250 МО,пор.д/р-ну д/ін"єк.по 50МО/мл Фактор VIII коагуляції крові людини(плазмовий)250МО</t>
  </si>
  <si>
    <t>2628,фл</t>
  </si>
  <si>
    <t>M046A1207</t>
  </si>
  <si>
    <t>ОКТАНАТ 500 МО,пор.д/р-ну д/ін"єк.по 50МО/мл Фактор VIII коагуляції крові людини(плазмовий)500МО</t>
  </si>
  <si>
    <t>2280,фл</t>
  </si>
  <si>
    <t>L044E1201</t>
  </si>
  <si>
    <t>3369,фл</t>
  </si>
  <si>
    <t>L045F1201</t>
  </si>
  <si>
    <t>79,фл</t>
  </si>
  <si>
    <t>НОВОЕЙТ,пор.д/р-ну д/ін"єк.по 250МО  Фактор VIII коагуляції крові людини(рекомбінантний)250МО</t>
  </si>
  <si>
    <t>106,фл</t>
  </si>
  <si>
    <t>LS6CY37</t>
  </si>
  <si>
    <t>НОВОЕЙТ,пор.д/р-ну д/ін"єк.по 1000МО  Фактор VIII коагуляції крові людини(рекомбінантний)1000МО</t>
  </si>
  <si>
    <t>183,фл</t>
  </si>
  <si>
    <t>LS6DB63</t>
  </si>
  <si>
    <t>74,фл</t>
  </si>
  <si>
    <t>1,фл</t>
  </si>
  <si>
    <t>ВІЛАТЕ 500 МО,пор.д/р-ну д/ін.100 МО/мл Фактор коагуляції крові людини VIII та фактор Віллебранда людини,500 МО</t>
  </si>
  <si>
    <t>342000,МО</t>
  </si>
  <si>
    <t>К053В1893</t>
  </si>
  <si>
    <t>Нак.№666 від 11.06.21р.</t>
  </si>
  <si>
    <t>3500,МО</t>
  </si>
  <si>
    <t>НОВОЕЙТ,пор.д/р-ну д/ін"єк.по 500 МО  Фактор VIII коагуляції крові людини(рекомбінантний)500 МО</t>
  </si>
  <si>
    <t>685,фл</t>
  </si>
  <si>
    <t>LS6DF27</t>
  </si>
  <si>
    <t>Нак.№663 від 10.06.21р.</t>
  </si>
  <si>
    <t>614,фл</t>
  </si>
  <si>
    <t>209,фл</t>
  </si>
  <si>
    <t>LS6DF20</t>
  </si>
  <si>
    <t>59,фл</t>
  </si>
  <si>
    <t>TEТF13А02</t>
  </si>
  <si>
    <t>Нак  №719 від 18.06.21р.</t>
  </si>
  <si>
    <t>51,фл</t>
  </si>
  <si>
    <t>Метадон-ЗН 10мг №100</t>
  </si>
  <si>
    <t>Метадон-ЗН 25мг №100</t>
  </si>
  <si>
    <t>Метадон-ЗН 5мг №100</t>
  </si>
  <si>
    <t xml:space="preserve">Абалам 600/300мг 1567 </t>
  </si>
  <si>
    <t>ABL20059</t>
  </si>
  <si>
    <t>Лист №061/162-859</t>
  </si>
  <si>
    <t xml:space="preserve">Долутегравір 50мг 1527 </t>
  </si>
  <si>
    <t>DUSA20038-A</t>
  </si>
  <si>
    <t>Лист №061/162-859.1527</t>
  </si>
  <si>
    <t xml:space="preserve">Долутегравір/Ламівудин/Тенофовір 50/300/300мг </t>
  </si>
  <si>
    <t>DJSA20070-АВ</t>
  </si>
  <si>
    <t xml:space="preserve"> лист 24/73/78/20</t>
  </si>
  <si>
    <t>DJSA20068-А</t>
  </si>
  <si>
    <t>Лист №061/162-1034</t>
  </si>
  <si>
    <t xml:space="preserve">Емтрицитабін 200мг/Тенофовір300. </t>
  </si>
  <si>
    <t>Е 200891</t>
  </si>
  <si>
    <t>Лист №061/162-859.1620</t>
  </si>
  <si>
    <t xml:space="preserve">Ефавіренцу/Емтрицитабіну/Тенофовіру 600мг/200мг/300  </t>
  </si>
  <si>
    <t>ЕЕТ20018</t>
  </si>
  <si>
    <t>Лист №061/162-859.829</t>
  </si>
  <si>
    <t xml:space="preserve">Ламівудин/Зидовудин таб. в/о 150мг/300мг </t>
  </si>
  <si>
    <t>Е200814</t>
  </si>
  <si>
    <t>Лист №061/162-859.1932</t>
  </si>
  <si>
    <t>Елелісо 200ОД</t>
  </si>
  <si>
    <t>ЕР8005</t>
  </si>
  <si>
    <t xml:space="preserve"> 2301400  2220 Централізована закупівля медикаментів для лікування громадян  на хворобу Гоше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</si>
  <si>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01.07.2021 року </t>
  </si>
</sst>
</file>

<file path=xl/styles.xml><?xml version="1.0" encoding="utf-8"?>
<styleSheet xmlns="http://schemas.openxmlformats.org/spreadsheetml/2006/main">
  <numFmts count="1">
    <numFmt numFmtId="164" formatCode="_-* #,##0.00\ _г_р_н_._-;\-* #,##0.00\ _г_р_н_._-;_-* &quot;-&quot;??\ _г_р_н_._-;_-@_-"/>
  </numFmts>
  <fonts count="5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2"/>
      <color indexed="8"/>
      <name val="Calibri"/>
      <family val="2"/>
      <charset val="204"/>
    </font>
    <font>
      <sz val="11"/>
      <color indexed="9"/>
      <name val="Calibri"/>
      <family val="2"/>
    </font>
    <font>
      <sz val="12"/>
      <color indexed="9"/>
      <name val="Times New Roman"/>
      <family val="2"/>
      <charset val="204"/>
    </font>
    <font>
      <sz val="12"/>
      <color indexed="9"/>
      <name val="Calibri"/>
      <family val="2"/>
      <charset val="204"/>
    </font>
    <font>
      <sz val="11"/>
      <color indexed="62"/>
      <name val="Calibri"/>
      <family val="2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0"/>
      <name val="Helv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2" fillId="0" borderId="0"/>
    <xf numFmtId="0" fontId="12" fillId="0" borderId="0">
      <alignment horizontal="left"/>
    </xf>
    <xf numFmtId="0" fontId="3" fillId="0" borderId="0"/>
    <xf numFmtId="0" fontId="6" fillId="0" borderId="0"/>
    <xf numFmtId="0" fontId="3" fillId="0" borderId="0"/>
    <xf numFmtId="9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4" fontId="2" fillId="0" borderId="0" applyFont="0" applyFill="0" applyBorder="0" applyAlignment="0" applyProtection="0"/>
    <xf numFmtId="0" fontId="13" fillId="0" borderId="0"/>
    <xf numFmtId="0" fontId="2" fillId="0" borderId="0"/>
    <xf numFmtId="0" fontId="17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4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7" fillId="6" borderId="0" applyNumberFormat="0" applyBorder="0" applyAlignment="0" applyProtection="0"/>
    <xf numFmtId="0" fontId="18" fillId="6" borderId="0" applyNumberFormat="0" applyBorder="0" applyAlignment="0" applyProtection="0"/>
    <xf numFmtId="0" fontId="19" fillId="6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7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12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6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18" borderId="0" applyNumberFormat="0" applyBorder="0" applyAlignment="0" applyProtection="0"/>
    <xf numFmtId="0" fontId="20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2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6" borderId="0" applyNumberFormat="0" applyBorder="0" applyAlignment="0" applyProtection="0"/>
    <xf numFmtId="0" fontId="3" fillId="0" borderId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24" borderId="0" applyNumberFormat="0" applyBorder="0" applyAlignment="0" applyProtection="0"/>
    <xf numFmtId="0" fontId="23" fillId="6" borderId="7" applyNumberFormat="0" applyAlignment="0" applyProtection="0"/>
    <xf numFmtId="0" fontId="24" fillId="6" borderId="7" applyNumberFormat="0" applyAlignment="0" applyProtection="0"/>
    <xf numFmtId="0" fontId="25" fillId="12" borderId="8" applyNumberFormat="0" applyAlignment="0" applyProtection="0"/>
    <xf numFmtId="0" fontId="26" fillId="12" borderId="7" applyNumberFormat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" fillId="8" borderId="12" applyNumberFormat="0" applyFont="0" applyAlignment="0" applyProtection="0"/>
    <xf numFmtId="0" fontId="30" fillId="0" borderId="13" applyNumberFormat="0" applyFill="0" applyAlignment="0" applyProtection="0"/>
    <xf numFmtId="0" fontId="31" fillId="25" borderId="14" applyNumberFormat="0" applyAlignment="0" applyProtection="0"/>
    <xf numFmtId="0" fontId="16" fillId="0" borderId="0" applyNumberFormat="0" applyFill="0" applyBorder="0" applyAlignment="0" applyProtection="0"/>
    <xf numFmtId="0" fontId="32" fillId="15" borderId="0" applyNumberFormat="0" applyBorder="0" applyAlignment="0" applyProtection="0"/>
    <xf numFmtId="0" fontId="7" fillId="0" borderId="0"/>
    <xf numFmtId="0" fontId="17" fillId="0" borderId="0"/>
    <xf numFmtId="0" fontId="33" fillId="5" borderId="0" applyNumberFormat="0" applyBorder="0" applyAlignment="0" applyProtection="0"/>
    <xf numFmtId="0" fontId="34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0" fontId="38" fillId="7" borderId="0" applyNumberFormat="0" applyBorder="0" applyAlignment="0" applyProtection="0"/>
  </cellStyleXfs>
  <cellXfs count="138">
    <xf numFmtId="0" fontId="0" fillId="0" borderId="0" xfId="0"/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8" fillId="2" borderId="0" xfId="4" applyFont="1" applyFill="1" applyBorder="1" applyAlignment="1">
      <alignment horizontal="center" vertical="center"/>
    </xf>
    <xf numFmtId="0" fontId="10" fillId="2" borderId="0" xfId="4" applyFont="1" applyFill="1"/>
    <xf numFmtId="0" fontId="5" fillId="2" borderId="0" xfId="4" applyFont="1" applyFill="1" applyBorder="1" applyAlignment="1">
      <alignment vertical="center" wrapText="1"/>
    </xf>
    <xf numFmtId="0" fontId="5" fillId="2" borderId="1" xfId="4" applyFont="1" applyFill="1" applyBorder="1" applyAlignment="1">
      <alignment horizontal="center" vertical="center"/>
    </xf>
    <xf numFmtId="0" fontId="10" fillId="2" borderId="0" xfId="0" applyFont="1" applyFill="1"/>
    <xf numFmtId="3" fontId="4" fillId="2" borderId="0" xfId="0" applyNumberFormat="1" applyFont="1" applyFill="1"/>
    <xf numFmtId="0" fontId="5" fillId="2" borderId="0" xfId="11" applyFont="1" applyFill="1" applyBorder="1" applyAlignment="1">
      <alignment horizontal="center" vertical="center"/>
    </xf>
    <xf numFmtId="0" fontId="4" fillId="2" borderId="0" xfId="11" applyFont="1" applyFill="1"/>
    <xf numFmtId="0" fontId="4" fillId="2" borderId="0" xfId="0" applyFont="1" applyFill="1" applyAlignment="1">
      <alignment horizontal="center"/>
    </xf>
    <xf numFmtId="0" fontId="8" fillId="2" borderId="0" xfId="8" applyFont="1" applyFill="1" applyAlignment="1">
      <alignment horizontal="left" vertical="center"/>
    </xf>
    <xf numFmtId="0" fontId="4" fillId="2" borderId="0" xfId="8" applyFont="1" applyFill="1" applyAlignment="1">
      <alignment vertical="center"/>
    </xf>
    <xf numFmtId="0" fontId="8" fillId="2" borderId="0" xfId="8" applyFont="1" applyFill="1" applyAlignment="1">
      <alignment horizontal="center" vertical="center"/>
    </xf>
    <xf numFmtId="0" fontId="8" fillId="2" borderId="0" xfId="8" applyFont="1" applyFill="1" applyAlignment="1">
      <alignment horizontal="left" vertical="center" wrapText="1"/>
    </xf>
    <xf numFmtId="0" fontId="39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0" xfId="0" applyFill="1"/>
    <xf numFmtId="0" fontId="41" fillId="2" borderId="0" xfId="0" applyFont="1" applyFill="1"/>
    <xf numFmtId="0" fontId="4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2" fontId="4" fillId="2" borderId="3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/>
    </xf>
    <xf numFmtId="0" fontId="5" fillId="2" borderId="2" xfId="8" applyFont="1" applyFill="1" applyBorder="1" applyAlignment="1">
      <alignment horizontal="center" vertical="center" wrapText="1"/>
    </xf>
    <xf numFmtId="0" fontId="40" fillId="2" borderId="1" xfId="11" applyFont="1" applyFill="1" applyBorder="1" applyAlignment="1">
      <alignment horizontal="center" vertical="center" wrapText="1"/>
    </xf>
    <xf numFmtId="0" fontId="40" fillId="2" borderId="1" xfId="11" applyFont="1" applyFill="1" applyBorder="1" applyAlignment="1">
      <alignment horizontal="left" vertical="center" wrapText="1"/>
    </xf>
    <xf numFmtId="0" fontId="40" fillId="2" borderId="1" xfId="5" applyFont="1" applyFill="1" applyBorder="1" applyAlignment="1">
      <alignment horizontal="left" vertical="center" wrapText="1"/>
    </xf>
    <xf numFmtId="49" fontId="40" fillId="2" borderId="1" xfId="5" applyNumberFormat="1" applyFont="1" applyFill="1" applyBorder="1" applyAlignment="1">
      <alignment horizontal="center" vertical="center" wrapText="1"/>
    </xf>
    <xf numFmtId="0" fontId="40" fillId="2" borderId="5" xfId="11" applyFont="1" applyFill="1" applyBorder="1" applyAlignment="1">
      <alignment horizontal="center" vertical="center" wrapText="1"/>
    </xf>
    <xf numFmtId="0" fontId="49" fillId="2" borderId="0" xfId="11" applyFont="1" applyFill="1" applyBorder="1" applyAlignment="1">
      <alignment horizontal="center" vertical="center"/>
    </xf>
    <xf numFmtId="0" fontId="40" fillId="2" borderId="0" xfId="11" applyFont="1" applyFill="1"/>
    <xf numFmtId="0" fontId="40" fillId="2" borderId="2" xfId="11" applyFont="1" applyFill="1" applyBorder="1" applyAlignment="1">
      <alignment horizontal="center" vertical="center" wrapText="1"/>
    </xf>
    <xf numFmtId="0" fontId="40" fillId="2" borderId="1" xfId="11" applyFont="1" applyFill="1" applyBorder="1" applyAlignment="1">
      <alignment vertical="center" wrapText="1"/>
    </xf>
    <xf numFmtId="3" fontId="40" fillId="2" borderId="1" xfId="11" applyNumberFormat="1" applyFont="1" applyFill="1" applyBorder="1" applyAlignment="1">
      <alignment horizontal="center" vertical="center" wrapText="1"/>
    </xf>
    <xf numFmtId="0" fontId="40" fillId="2" borderId="3" xfId="11" applyFont="1" applyFill="1" applyBorder="1" applyAlignment="1">
      <alignment horizontal="left" vertical="center" wrapText="1"/>
    </xf>
    <xf numFmtId="0" fontId="40" fillId="2" borderId="3" xfId="5" applyFont="1" applyFill="1" applyBorder="1" applyAlignment="1">
      <alignment horizontal="left" vertical="center" wrapText="1"/>
    </xf>
    <xf numFmtId="0" fontId="40" fillId="2" borderId="3" xfId="11" applyFont="1" applyFill="1" applyBorder="1" applyAlignment="1">
      <alignment horizontal="center" vertical="center" wrapText="1"/>
    </xf>
    <xf numFmtId="0" fontId="40" fillId="2" borderId="1" xfId="5" applyFont="1" applyFill="1" applyBorder="1" applyAlignment="1">
      <alignment horizontal="center" vertical="center"/>
    </xf>
    <xf numFmtId="0" fontId="40" fillId="2" borderId="1" xfId="5" applyFont="1" applyFill="1" applyBorder="1" applyAlignment="1">
      <alignment horizontal="center" vertical="center" wrapText="1"/>
    </xf>
    <xf numFmtId="0" fontId="47" fillId="2" borderId="0" xfId="11" applyFont="1" applyFill="1" applyBorder="1" applyAlignment="1">
      <alignment horizontal="center" vertical="center"/>
    </xf>
    <xf numFmtId="0" fontId="48" fillId="2" borderId="0" xfId="11" applyFont="1" applyFill="1"/>
    <xf numFmtId="0" fontId="40" fillId="2" borderId="1" xfId="11" applyFont="1" applyFill="1" applyBorder="1" applyAlignment="1">
      <alignment horizontal="center" vertical="center"/>
    </xf>
    <xf numFmtId="0" fontId="50" fillId="2" borderId="0" xfId="0" applyFont="1" applyFill="1"/>
    <xf numFmtId="0" fontId="42" fillId="2" borderId="1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 shrinkToFit="1"/>
    </xf>
    <xf numFmtId="0" fontId="40" fillId="2" borderId="1" xfId="0" applyFont="1" applyFill="1" applyBorder="1" applyAlignment="1">
      <alignment horizontal="center" vertical="center" wrapText="1"/>
    </xf>
    <xf numFmtId="1" fontId="40" fillId="2" borderId="1" xfId="0" applyNumberFormat="1" applyFont="1" applyFill="1" applyBorder="1" applyAlignment="1">
      <alignment horizontal="center" vertical="center" wrapText="1"/>
    </xf>
    <xf numFmtId="14" fontId="40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0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left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left" vertical="center" wrapText="1"/>
    </xf>
    <xf numFmtId="0" fontId="54" fillId="2" borderId="1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 wrapText="1"/>
    </xf>
    <xf numFmtId="14" fontId="55" fillId="2" borderId="1" xfId="0" applyNumberFormat="1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2" fillId="2" borderId="0" xfId="0" applyFont="1" applyFill="1"/>
    <xf numFmtId="14" fontId="40" fillId="2" borderId="1" xfId="0" applyNumberFormat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/>
    </xf>
    <xf numFmtId="14" fontId="39" fillId="2" borderId="1" xfId="0" applyNumberFormat="1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41" fillId="2" borderId="0" xfId="0" applyFont="1" applyFill="1" applyAlignment="1">
      <alignment vertical="justify"/>
    </xf>
    <xf numFmtId="0" fontId="41" fillId="2" borderId="0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9" fillId="2" borderId="0" xfId="0" applyFont="1" applyFill="1"/>
    <xf numFmtId="0" fontId="51" fillId="2" borderId="0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49" fontId="4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1" xfId="8" applyFont="1" applyFill="1" applyBorder="1" applyAlignment="1">
      <alignment horizontal="center" vertical="center"/>
    </xf>
    <xf numFmtId="0" fontId="5" fillId="2" borderId="1" xfId="8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0" xfId="4" applyFont="1" applyFill="1" applyBorder="1" applyAlignment="1">
      <alignment horizontal="left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0" xfId="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/>
    </xf>
    <xf numFmtId="0" fontId="5" fillId="2" borderId="16" xfId="8" applyFont="1" applyFill="1" applyBorder="1" applyAlignment="1">
      <alignment vertical="center"/>
    </xf>
    <xf numFmtId="0" fontId="5" fillId="2" borderId="2" xfId="8" applyFont="1" applyFill="1" applyBorder="1" applyAlignment="1">
      <alignment horizontal="center" vertical="center" wrapText="1"/>
    </xf>
    <xf numFmtId="0" fontId="5" fillId="2" borderId="16" xfId="8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51" fillId="2" borderId="0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 wrapText="1"/>
    </xf>
  </cellXfs>
  <cellStyles count="95">
    <cellStyle name="20% — Акцент1" xfId="12"/>
    <cellStyle name="20% - Акцент1 2" xfId="13"/>
    <cellStyle name="20% — Акцент1_ЗАЯВКА 2014 МОЗ" xfId="14"/>
    <cellStyle name="20% — Акцент2" xfId="15"/>
    <cellStyle name="20% - Акцент2 2" xfId="16"/>
    <cellStyle name="20% — Акцент2_ЗАЯВКА 2014 МОЗ" xfId="17"/>
    <cellStyle name="20% — Акцент3" xfId="18"/>
    <cellStyle name="20% - Акцент3 2" xfId="19"/>
    <cellStyle name="20% — Акцент3_ЗАЯВКА 2014 МОЗ" xfId="20"/>
    <cellStyle name="20% — Акцент4" xfId="21"/>
    <cellStyle name="20% - Акцент4 2" xfId="22"/>
    <cellStyle name="20% — Акцент4_ЗАЯВКА 2014 МОЗ" xfId="23"/>
    <cellStyle name="20% — Акцент5" xfId="24"/>
    <cellStyle name="20% - Акцент5 2" xfId="25"/>
    <cellStyle name="20% — Акцент5_ЗАЯВКА 2014 МОЗ" xfId="26"/>
    <cellStyle name="20% — Акцент6" xfId="27"/>
    <cellStyle name="20% - Акцент6 2" xfId="28"/>
    <cellStyle name="20% — Акцент6_ЗАЯВКА 2014 МОЗ" xfId="29"/>
    <cellStyle name="40% — Акцент1" xfId="30"/>
    <cellStyle name="40% - Акцент1 2" xfId="31"/>
    <cellStyle name="40% — Акцент1_ЗАЯВКА 2014 МОЗ" xfId="32"/>
    <cellStyle name="40% — Акцент2" xfId="33"/>
    <cellStyle name="40% - Акцент2 2" xfId="34"/>
    <cellStyle name="40% — Акцент2_ЗАЯВКА 2014 МОЗ" xfId="35"/>
    <cellStyle name="40% — Акцент3" xfId="36"/>
    <cellStyle name="40% - Акцент3 2" xfId="37"/>
    <cellStyle name="40% — Акцент3_ЗАЯВКА 2014 МОЗ" xfId="38"/>
    <cellStyle name="40% — Акцент4" xfId="39"/>
    <cellStyle name="40% - Акцент4 2" xfId="40"/>
    <cellStyle name="40% — Акцент4_ЗАЯВКА 2014 МОЗ" xfId="41"/>
    <cellStyle name="40% — Акцент5" xfId="42"/>
    <cellStyle name="40% - Акцент5 2" xfId="43"/>
    <cellStyle name="40% — Акцент5_ЗАЯВКА 2014 МОЗ" xfId="44"/>
    <cellStyle name="40% — Акцент6" xfId="45"/>
    <cellStyle name="40% - Акцент6 2" xfId="46"/>
    <cellStyle name="40% — Акцент6_ЗАЯВКА 2014 МОЗ" xfId="47"/>
    <cellStyle name="60% — Акцент1" xfId="48"/>
    <cellStyle name="60% - Акцент1 2" xfId="49"/>
    <cellStyle name="60% — Акцент1_ЗАЯВКА 2014 МОЗ" xfId="50"/>
    <cellStyle name="60% — Акцент2" xfId="51"/>
    <cellStyle name="60% - Акцент2 2" xfId="52"/>
    <cellStyle name="60% — Акцент2_ЗАЯВКА 2014 МОЗ" xfId="53"/>
    <cellStyle name="60% — Акцент3" xfId="54"/>
    <cellStyle name="60% - Акцент3 2" xfId="55"/>
    <cellStyle name="60% — Акцент3_ЗАЯВКА 2014 МОЗ" xfId="56"/>
    <cellStyle name="60% — Акцент4" xfId="57"/>
    <cellStyle name="60% - Акцент4 2" xfId="58"/>
    <cellStyle name="60% — Акцент4_ЗАЯВКА 2014 МОЗ" xfId="59"/>
    <cellStyle name="60% — Акцент5" xfId="60"/>
    <cellStyle name="60% - Акцент5 2" xfId="61"/>
    <cellStyle name="60% — Акцент5_ЗАЯВКА 2014 МОЗ" xfId="62"/>
    <cellStyle name="60% — Акцент6" xfId="63"/>
    <cellStyle name="60% - Акцент6 2" xfId="64"/>
    <cellStyle name="60% — Акцент6_ЗАЯВКА 2014 МОЗ" xfId="65"/>
    <cellStyle name="Excel Built-in Normal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" xfId="73"/>
    <cellStyle name="Ввод  2" xfId="74"/>
    <cellStyle name="Вывод 2" xfId="75"/>
    <cellStyle name="Вычисление 2" xfId="76"/>
    <cellStyle name="Заголовок 1 2" xfId="77"/>
    <cellStyle name="Заголовок 2 2" xfId="78"/>
    <cellStyle name="Заголовок 3 2" xfId="79"/>
    <cellStyle name="Заголовок 4 2" xfId="80"/>
    <cellStyle name="Заметка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2" xfId="1"/>
    <cellStyle name="Обычный 2 2" xfId="2"/>
    <cellStyle name="Обычный 2 3" xfId="86"/>
    <cellStyle name="Обычный 3" xfId="3"/>
    <cellStyle name="Обычный 3 2" xfId="10"/>
    <cellStyle name="Обычный 3 3" xfId="87"/>
    <cellStyle name="Обычный 4" xfId="4"/>
    <cellStyle name="Обычный 4 2" xfId="11"/>
    <cellStyle name="Обычный 5" xfId="8"/>
    <cellStyle name="Обычный_Otrymano_v_2006" xfId="5"/>
    <cellStyle name="Плохой 2" xfId="88"/>
    <cellStyle name="Пояснение 2" xfId="89"/>
    <cellStyle name="Примечание 2" xfId="90"/>
    <cellStyle name="Процентный 2" xfId="6"/>
    <cellStyle name="Связанная ячейка 2" xfId="91"/>
    <cellStyle name="Стиль 1" xfId="92"/>
    <cellStyle name="Текст предупреждения 2" xfId="93"/>
    <cellStyle name="Финансовый 2" xfId="7"/>
    <cellStyle name="Финансовый 3" xfId="9"/>
    <cellStyle name="Хороший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46"/>
  <sheetViews>
    <sheetView tabSelected="1" zoomScaleNormal="100" workbookViewId="0">
      <selection activeCell="C151" sqref="C151"/>
    </sheetView>
  </sheetViews>
  <sheetFormatPr defaultRowHeight="15"/>
  <cols>
    <col min="1" max="1" width="6.5703125" style="13" customWidth="1"/>
    <col min="2" max="2" width="28.85546875" style="3" customWidth="1"/>
    <col min="3" max="3" width="38.5703125" style="4" customWidth="1"/>
    <col min="4" max="4" width="11.5703125" style="40" customWidth="1"/>
    <col min="5" max="5" width="31.140625" style="40" customWidth="1"/>
    <col min="6" max="6" width="22.42578125" style="40" customWidth="1"/>
    <col min="7" max="7" width="14.42578125" style="40" customWidth="1"/>
    <col min="8" max="8" width="8.7109375" style="1" hidden="1" customWidth="1"/>
    <col min="9" max="16384" width="9.140625" style="1"/>
  </cols>
  <sheetData>
    <row r="1" spans="1:24" s="2" customFormat="1" ht="50.25" customHeight="1">
      <c r="A1" s="104" t="s">
        <v>263</v>
      </c>
      <c r="B1" s="104"/>
      <c r="C1" s="104"/>
      <c r="D1" s="104"/>
      <c r="E1" s="104"/>
      <c r="F1" s="104"/>
      <c r="G1" s="104"/>
    </row>
    <row r="2" spans="1:24" s="6" customFormat="1">
      <c r="A2" s="111" t="s">
        <v>12</v>
      </c>
      <c r="B2" s="111"/>
      <c r="C2" s="111"/>
      <c r="D2" s="111"/>
      <c r="E2" s="111"/>
      <c r="F2" s="111"/>
      <c r="G2" s="111"/>
      <c r="H2" s="11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6" customFormat="1" ht="66.75" customHeight="1">
      <c r="A3" s="5"/>
      <c r="B3" s="114" t="s">
        <v>21</v>
      </c>
      <c r="C3" s="114"/>
      <c r="D3" s="114"/>
      <c r="E3" s="114"/>
      <c r="F3" s="114"/>
      <c r="G3" s="114"/>
      <c r="H3" s="114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6" customFormat="1" ht="27" customHeight="1">
      <c r="A4" s="112" t="s">
        <v>11</v>
      </c>
      <c r="B4" s="112" t="s">
        <v>0</v>
      </c>
      <c r="C4" s="112" t="s">
        <v>1</v>
      </c>
      <c r="D4" s="115" t="s">
        <v>2</v>
      </c>
      <c r="E4" s="115"/>
      <c r="F4" s="113" t="s">
        <v>5</v>
      </c>
      <c r="G4" s="39" t="s">
        <v>6</v>
      </c>
      <c r="H4" s="37" t="s">
        <v>13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12" customFormat="1" ht="51" customHeight="1">
      <c r="A5" s="112"/>
      <c r="B5" s="112"/>
      <c r="C5" s="112"/>
      <c r="D5" s="38" t="s">
        <v>3</v>
      </c>
      <c r="E5" s="39" t="s">
        <v>4</v>
      </c>
      <c r="F5" s="113"/>
      <c r="G5" s="38" t="s">
        <v>10</v>
      </c>
      <c r="H5" s="8" t="s">
        <v>3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4" s="53" customFormat="1" ht="15.75">
      <c r="A6" s="47">
        <v>1</v>
      </c>
      <c r="B6" s="48" t="s">
        <v>72</v>
      </c>
      <c r="C6" s="49" t="s">
        <v>73</v>
      </c>
      <c r="D6" s="47">
        <v>300</v>
      </c>
      <c r="E6" s="50">
        <v>20255026</v>
      </c>
      <c r="F6" s="51" t="s">
        <v>74</v>
      </c>
      <c r="G6" s="47">
        <v>300</v>
      </c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4" s="53" customFormat="1" ht="31.5">
      <c r="A7" s="47">
        <f t="shared" ref="A7:A23" si="0">A6+1</f>
        <v>2</v>
      </c>
      <c r="B7" s="48" t="s">
        <v>75</v>
      </c>
      <c r="C7" s="49" t="s">
        <v>76</v>
      </c>
      <c r="D7" s="47">
        <v>400</v>
      </c>
      <c r="E7" s="50" t="s">
        <v>77</v>
      </c>
      <c r="F7" s="51" t="s">
        <v>78</v>
      </c>
      <c r="G7" s="47">
        <v>305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4" s="53" customFormat="1" ht="31.5">
      <c r="A8" s="47">
        <f t="shared" si="0"/>
        <v>3</v>
      </c>
      <c r="B8" s="48" t="s">
        <v>75</v>
      </c>
      <c r="C8" s="49" t="s">
        <v>76</v>
      </c>
      <c r="D8" s="47">
        <v>100</v>
      </c>
      <c r="E8" s="50" t="s">
        <v>79</v>
      </c>
      <c r="F8" s="51" t="s">
        <v>78</v>
      </c>
      <c r="G8" s="47">
        <v>100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4" s="53" customFormat="1" ht="15.75">
      <c r="A9" s="47">
        <f t="shared" si="0"/>
        <v>4</v>
      </c>
      <c r="B9" s="48" t="s">
        <v>80</v>
      </c>
      <c r="C9" s="49" t="s">
        <v>81</v>
      </c>
      <c r="D9" s="47">
        <v>891</v>
      </c>
      <c r="E9" s="50" t="s">
        <v>82</v>
      </c>
      <c r="F9" s="51" t="s">
        <v>83</v>
      </c>
      <c r="G9" s="47">
        <v>891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4" s="53" customFormat="1" ht="31.5">
      <c r="A10" s="47">
        <f t="shared" si="0"/>
        <v>5</v>
      </c>
      <c r="B10" s="48" t="s">
        <v>84</v>
      </c>
      <c r="C10" s="49" t="s">
        <v>85</v>
      </c>
      <c r="D10" s="47">
        <v>25</v>
      </c>
      <c r="E10" s="50" t="s">
        <v>86</v>
      </c>
      <c r="F10" s="51" t="s">
        <v>78</v>
      </c>
      <c r="G10" s="47">
        <v>20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4" s="53" customFormat="1" ht="31.5">
      <c r="A11" s="47">
        <f t="shared" si="0"/>
        <v>6</v>
      </c>
      <c r="B11" s="48" t="s">
        <v>84</v>
      </c>
      <c r="C11" s="49" t="s">
        <v>85</v>
      </c>
      <c r="D11" s="47">
        <v>13</v>
      </c>
      <c r="E11" s="50" t="s">
        <v>87</v>
      </c>
      <c r="F11" s="51" t="s">
        <v>78</v>
      </c>
      <c r="G11" s="47">
        <v>13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4" s="53" customFormat="1" ht="15.75">
      <c r="A12" s="47">
        <f t="shared" si="0"/>
        <v>7</v>
      </c>
      <c r="B12" s="48" t="s">
        <v>88</v>
      </c>
      <c r="C12" s="49" t="s">
        <v>89</v>
      </c>
      <c r="D12" s="47">
        <v>377</v>
      </c>
      <c r="E12" s="50" t="s">
        <v>90</v>
      </c>
      <c r="F12" s="51" t="s">
        <v>91</v>
      </c>
      <c r="G12" s="54">
        <v>5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spans="1:24" s="53" customFormat="1" ht="15.75">
      <c r="A13" s="47">
        <f t="shared" si="0"/>
        <v>8</v>
      </c>
      <c r="B13" s="48" t="s">
        <v>88</v>
      </c>
      <c r="C13" s="49" t="s">
        <v>89</v>
      </c>
      <c r="D13" s="47">
        <v>1303</v>
      </c>
      <c r="E13" s="50" t="s">
        <v>92</v>
      </c>
      <c r="F13" s="51" t="s">
        <v>91</v>
      </c>
      <c r="G13" s="47">
        <v>1189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4" s="53" customFormat="1" ht="15.75">
      <c r="A14" s="47">
        <f t="shared" si="0"/>
        <v>9</v>
      </c>
      <c r="B14" s="48" t="s">
        <v>93</v>
      </c>
      <c r="C14" s="49" t="s">
        <v>94</v>
      </c>
      <c r="D14" s="47">
        <v>13</v>
      </c>
      <c r="E14" s="50" t="s">
        <v>95</v>
      </c>
      <c r="F14" s="51" t="s">
        <v>96</v>
      </c>
      <c r="G14" s="47">
        <v>13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1:24" s="53" customFormat="1" ht="15.75">
      <c r="A15" s="47">
        <f t="shared" si="0"/>
        <v>10</v>
      </c>
      <c r="B15" s="48" t="s">
        <v>93</v>
      </c>
      <c r="C15" s="49" t="s">
        <v>94</v>
      </c>
      <c r="D15" s="47">
        <v>340</v>
      </c>
      <c r="E15" s="50" t="s">
        <v>97</v>
      </c>
      <c r="F15" s="51" t="s">
        <v>96</v>
      </c>
      <c r="G15" s="47">
        <v>340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spans="1:24" s="53" customFormat="1" ht="47.25">
      <c r="A16" s="47">
        <f t="shared" si="0"/>
        <v>11</v>
      </c>
      <c r="B16" s="55" t="s">
        <v>32</v>
      </c>
      <c r="C16" s="55" t="s">
        <v>33</v>
      </c>
      <c r="D16" s="47">
        <v>8</v>
      </c>
      <c r="E16" s="50" t="s">
        <v>98</v>
      </c>
      <c r="F16" s="51" t="s">
        <v>99</v>
      </c>
      <c r="G16" s="47">
        <v>8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1:22" s="53" customFormat="1" ht="47.25">
      <c r="A17" s="47">
        <f t="shared" si="0"/>
        <v>12</v>
      </c>
      <c r="B17" s="55" t="s">
        <v>32</v>
      </c>
      <c r="C17" s="55" t="s">
        <v>33</v>
      </c>
      <c r="D17" s="47">
        <v>11</v>
      </c>
      <c r="E17" s="50" t="s">
        <v>100</v>
      </c>
      <c r="F17" s="51" t="s">
        <v>99</v>
      </c>
      <c r="G17" s="47">
        <v>0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s="53" customFormat="1" ht="31.5">
      <c r="A18" s="47">
        <f t="shared" si="0"/>
        <v>13</v>
      </c>
      <c r="B18" s="55" t="s">
        <v>101</v>
      </c>
      <c r="C18" s="55" t="s">
        <v>102</v>
      </c>
      <c r="D18" s="47">
        <v>1</v>
      </c>
      <c r="E18" s="50" t="s">
        <v>103</v>
      </c>
      <c r="F18" s="51" t="s">
        <v>99</v>
      </c>
      <c r="G18" s="47">
        <v>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spans="1:22" s="53" customFormat="1" ht="31.5">
      <c r="A19" s="47">
        <f t="shared" si="0"/>
        <v>14</v>
      </c>
      <c r="B19" s="55" t="s">
        <v>101</v>
      </c>
      <c r="C19" s="55" t="s">
        <v>102</v>
      </c>
      <c r="D19" s="56">
        <v>1</v>
      </c>
      <c r="E19" s="50" t="s">
        <v>104</v>
      </c>
      <c r="F19" s="51" t="s">
        <v>99</v>
      </c>
      <c r="G19" s="47">
        <v>0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spans="1:22" s="53" customFormat="1" ht="31.5">
      <c r="A20" s="47">
        <f t="shared" si="0"/>
        <v>15</v>
      </c>
      <c r="B20" s="48" t="s">
        <v>105</v>
      </c>
      <c r="C20" s="49" t="s">
        <v>106</v>
      </c>
      <c r="D20" s="47">
        <v>30</v>
      </c>
      <c r="E20" s="50" t="s">
        <v>107</v>
      </c>
      <c r="F20" s="51" t="s">
        <v>78</v>
      </c>
      <c r="G20" s="47">
        <v>25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spans="1:22" s="53" customFormat="1" ht="31.5">
      <c r="A21" s="47">
        <f t="shared" si="0"/>
        <v>16</v>
      </c>
      <c r="B21" s="57" t="s">
        <v>108</v>
      </c>
      <c r="C21" s="58" t="s">
        <v>109</v>
      </c>
      <c r="D21" s="47">
        <v>2000</v>
      </c>
      <c r="E21" s="50" t="s">
        <v>110</v>
      </c>
      <c r="F21" s="51" t="s">
        <v>78</v>
      </c>
      <c r="G21" s="47">
        <v>1443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1:22" s="53" customFormat="1" ht="15.75">
      <c r="A22" s="47">
        <f t="shared" si="0"/>
        <v>17</v>
      </c>
      <c r="B22" s="48" t="s">
        <v>35</v>
      </c>
      <c r="C22" s="49" t="s">
        <v>36</v>
      </c>
      <c r="D22" s="47">
        <v>3500</v>
      </c>
      <c r="E22" s="50" t="s">
        <v>111</v>
      </c>
      <c r="F22" s="51" t="s">
        <v>96</v>
      </c>
      <c r="G22" s="47">
        <v>3500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spans="1:22" s="53" customFormat="1" ht="31.5">
      <c r="A23" s="47">
        <f t="shared" si="0"/>
        <v>18</v>
      </c>
      <c r="B23" s="57" t="s">
        <v>112</v>
      </c>
      <c r="C23" s="58" t="s">
        <v>113</v>
      </c>
      <c r="D23" s="59">
        <v>900</v>
      </c>
      <c r="E23" s="50" t="s">
        <v>114</v>
      </c>
      <c r="F23" s="51" t="s">
        <v>78</v>
      </c>
      <c r="G23" s="47">
        <v>782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1:22" s="3" customFormat="1">
      <c r="A24" s="111" t="s">
        <v>12</v>
      </c>
      <c r="B24" s="111"/>
      <c r="C24" s="111"/>
      <c r="D24" s="111"/>
      <c r="E24" s="111"/>
      <c r="F24" s="111"/>
      <c r="G24" s="111"/>
      <c r="H24" s="111"/>
      <c r="I24" s="10"/>
    </row>
    <row r="25" spans="1:22" s="3" customFormat="1" ht="58.5" customHeight="1">
      <c r="A25" s="5"/>
      <c r="B25" s="116" t="s">
        <v>22</v>
      </c>
      <c r="C25" s="116"/>
      <c r="D25" s="116"/>
      <c r="E25" s="116"/>
      <c r="F25" s="116"/>
      <c r="G25" s="116"/>
      <c r="H25" s="116"/>
      <c r="I25" s="10"/>
    </row>
    <row r="26" spans="1:22" s="3" customFormat="1" ht="85.5">
      <c r="A26" s="105" t="s">
        <v>11</v>
      </c>
      <c r="B26" s="105" t="s">
        <v>0</v>
      </c>
      <c r="C26" s="105" t="s">
        <v>1</v>
      </c>
      <c r="D26" s="107" t="s">
        <v>2</v>
      </c>
      <c r="E26" s="108"/>
      <c r="F26" s="109" t="s">
        <v>5</v>
      </c>
      <c r="G26" s="39" t="s">
        <v>6</v>
      </c>
      <c r="H26" s="37" t="s">
        <v>13</v>
      </c>
      <c r="I26" s="10"/>
    </row>
    <row r="27" spans="1:22" s="3" customFormat="1" ht="28.5">
      <c r="A27" s="106"/>
      <c r="B27" s="106"/>
      <c r="C27" s="106"/>
      <c r="D27" s="38" t="s">
        <v>3</v>
      </c>
      <c r="E27" s="39" t="s">
        <v>4</v>
      </c>
      <c r="F27" s="110"/>
      <c r="G27" s="38" t="s">
        <v>10</v>
      </c>
      <c r="H27" s="8" t="s">
        <v>3</v>
      </c>
    </row>
    <row r="28" spans="1:22" s="63" customFormat="1" ht="15.75">
      <c r="A28" s="47">
        <v>1</v>
      </c>
      <c r="B28" s="55" t="s">
        <v>115</v>
      </c>
      <c r="C28" s="55" t="s">
        <v>116</v>
      </c>
      <c r="D28" s="56">
        <v>33</v>
      </c>
      <c r="E28" s="60" t="s">
        <v>117</v>
      </c>
      <c r="F28" s="61" t="s">
        <v>118</v>
      </c>
      <c r="G28" s="56">
        <v>23</v>
      </c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</row>
    <row r="29" spans="1:22" s="63" customFormat="1" ht="15.75">
      <c r="A29" s="47">
        <v>2</v>
      </c>
      <c r="B29" s="55" t="s">
        <v>19</v>
      </c>
      <c r="C29" s="55" t="s">
        <v>29</v>
      </c>
      <c r="D29" s="56">
        <v>500</v>
      </c>
      <c r="E29" s="60" t="s">
        <v>119</v>
      </c>
      <c r="F29" s="61" t="s">
        <v>120</v>
      </c>
      <c r="G29" s="56">
        <v>492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</row>
    <row r="30" spans="1:22" s="63" customFormat="1" ht="63">
      <c r="A30" s="47">
        <v>3</v>
      </c>
      <c r="B30" s="55" t="s">
        <v>37</v>
      </c>
      <c r="C30" s="55" t="s">
        <v>38</v>
      </c>
      <c r="D30" s="56">
        <v>87</v>
      </c>
      <c r="E30" s="60" t="s">
        <v>34</v>
      </c>
      <c r="F30" s="61" t="s">
        <v>39</v>
      </c>
      <c r="G30" s="64">
        <v>87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</row>
    <row r="31" spans="1:22" s="63" customFormat="1" ht="15.75">
      <c r="A31" s="47">
        <v>4</v>
      </c>
      <c r="B31" s="55" t="s">
        <v>40</v>
      </c>
      <c r="C31" s="55" t="s">
        <v>41</v>
      </c>
      <c r="D31" s="56">
        <v>26</v>
      </c>
      <c r="E31" s="60" t="s">
        <v>42</v>
      </c>
      <c r="F31" s="61" t="s">
        <v>43</v>
      </c>
      <c r="G31" s="64">
        <v>26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</row>
    <row r="32" spans="1:22" s="63" customFormat="1" ht="15.75">
      <c r="A32" s="47">
        <v>5</v>
      </c>
      <c r="B32" s="55" t="s">
        <v>121</v>
      </c>
      <c r="C32" s="55" t="s">
        <v>122</v>
      </c>
      <c r="D32" s="56">
        <v>500</v>
      </c>
      <c r="E32" s="60" t="s">
        <v>123</v>
      </c>
      <c r="F32" s="61" t="s">
        <v>124</v>
      </c>
      <c r="G32" s="56">
        <v>497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</row>
    <row r="33" spans="1:38" s="63" customFormat="1" ht="15.75">
      <c r="A33" s="47">
        <v>6</v>
      </c>
      <c r="B33" s="55" t="s">
        <v>25</v>
      </c>
      <c r="C33" s="55" t="s">
        <v>30</v>
      </c>
      <c r="D33" s="56">
        <v>50</v>
      </c>
      <c r="E33" s="60" t="s">
        <v>44</v>
      </c>
      <c r="F33" s="61" t="s">
        <v>45</v>
      </c>
      <c r="G33" s="47">
        <v>6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</row>
    <row r="34" spans="1:38" s="63" customFormat="1" ht="15.75">
      <c r="A34" s="47">
        <v>7</v>
      </c>
      <c r="B34" s="55" t="s">
        <v>25</v>
      </c>
      <c r="C34" s="55" t="s">
        <v>30</v>
      </c>
      <c r="D34" s="56">
        <v>50</v>
      </c>
      <c r="E34" s="60" t="s">
        <v>125</v>
      </c>
      <c r="F34" s="61" t="s">
        <v>126</v>
      </c>
      <c r="G34" s="56">
        <v>50</v>
      </c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</row>
    <row r="35" spans="1:38" s="63" customFormat="1" ht="15.75">
      <c r="A35" s="47">
        <v>8</v>
      </c>
      <c r="B35" s="55" t="s">
        <v>127</v>
      </c>
      <c r="C35" s="55" t="s">
        <v>128</v>
      </c>
      <c r="D35" s="56">
        <v>3850</v>
      </c>
      <c r="E35" s="60">
        <v>50920</v>
      </c>
      <c r="F35" s="61" t="s">
        <v>129</v>
      </c>
      <c r="G35" s="56">
        <v>3850</v>
      </c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</row>
    <row r="36" spans="1:38" s="63" customFormat="1" ht="126">
      <c r="A36" s="47">
        <v>9</v>
      </c>
      <c r="B36" s="55" t="s">
        <v>130</v>
      </c>
      <c r="C36" s="55" t="s">
        <v>131</v>
      </c>
      <c r="D36" s="56">
        <v>1</v>
      </c>
      <c r="E36" s="60">
        <v>41270812</v>
      </c>
      <c r="F36" s="61" t="s">
        <v>132</v>
      </c>
      <c r="G36" s="47">
        <v>1</v>
      </c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</row>
    <row r="37" spans="1:38" s="63" customFormat="1" ht="157.5">
      <c r="A37" s="47">
        <v>10</v>
      </c>
      <c r="B37" s="55" t="s">
        <v>46</v>
      </c>
      <c r="C37" s="55" t="s">
        <v>47</v>
      </c>
      <c r="D37" s="56">
        <v>1</v>
      </c>
      <c r="E37" s="60">
        <v>41236523</v>
      </c>
      <c r="F37" s="61" t="s">
        <v>48</v>
      </c>
      <c r="G37" s="56">
        <v>1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</row>
    <row r="38" spans="1:38" s="63" customFormat="1" ht="110.25">
      <c r="A38" s="47">
        <v>11</v>
      </c>
      <c r="B38" s="55" t="s">
        <v>133</v>
      </c>
      <c r="C38" s="55" t="s">
        <v>134</v>
      </c>
      <c r="D38" s="56">
        <v>2</v>
      </c>
      <c r="E38" s="60" t="s">
        <v>135</v>
      </c>
      <c r="F38" s="61" t="s">
        <v>132</v>
      </c>
      <c r="G38" s="56">
        <v>2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</row>
    <row r="39" spans="1:38" s="63" customFormat="1" ht="157.5">
      <c r="A39" s="47">
        <v>12</v>
      </c>
      <c r="B39" s="55" t="s">
        <v>49</v>
      </c>
      <c r="C39" s="55" t="s">
        <v>50</v>
      </c>
      <c r="D39" s="56">
        <v>1</v>
      </c>
      <c r="E39" s="60">
        <v>11243746</v>
      </c>
      <c r="F39" s="61" t="s">
        <v>48</v>
      </c>
      <c r="G39" s="56">
        <v>1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</row>
    <row r="40" spans="1:38" s="63" customFormat="1" ht="173.25">
      <c r="A40" s="47">
        <v>13</v>
      </c>
      <c r="B40" s="55" t="s">
        <v>51</v>
      </c>
      <c r="C40" s="55" t="s">
        <v>52</v>
      </c>
      <c r="D40" s="56">
        <v>1</v>
      </c>
      <c r="E40" s="60">
        <v>41236464</v>
      </c>
      <c r="F40" s="61" t="s">
        <v>48</v>
      </c>
      <c r="G40" s="56">
        <v>1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</row>
    <row r="41" spans="1:38" s="63" customFormat="1" ht="110.25">
      <c r="A41" s="47">
        <v>14</v>
      </c>
      <c r="B41" s="55" t="s">
        <v>53</v>
      </c>
      <c r="C41" s="55" t="s">
        <v>54</v>
      </c>
      <c r="D41" s="56">
        <v>4</v>
      </c>
      <c r="E41" s="60" t="s">
        <v>55</v>
      </c>
      <c r="F41" s="61" t="s">
        <v>56</v>
      </c>
      <c r="G41" s="64">
        <v>4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</row>
    <row r="42" spans="1:38" s="63" customFormat="1" ht="126">
      <c r="A42" s="47">
        <v>15</v>
      </c>
      <c r="B42" s="55" t="s">
        <v>57</v>
      </c>
      <c r="C42" s="55" t="s">
        <v>58</v>
      </c>
      <c r="D42" s="56">
        <v>1</v>
      </c>
      <c r="E42" s="60">
        <v>2008</v>
      </c>
      <c r="F42" s="61" t="s">
        <v>56</v>
      </c>
      <c r="G42" s="64">
        <v>1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</row>
    <row r="43" spans="1:38" s="63" customFormat="1" ht="15.75">
      <c r="A43" s="47">
        <v>16</v>
      </c>
      <c r="B43" s="55" t="s">
        <v>136</v>
      </c>
      <c r="C43" s="55" t="s">
        <v>137</v>
      </c>
      <c r="D43" s="56">
        <v>88</v>
      </c>
      <c r="E43" s="60" t="s">
        <v>138</v>
      </c>
      <c r="F43" s="61" t="s">
        <v>118</v>
      </c>
      <c r="G43" s="56">
        <v>88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</row>
    <row r="44" spans="1:38" s="63" customFormat="1" ht="15.75">
      <c r="A44" s="47">
        <v>17</v>
      </c>
      <c r="B44" s="55" t="s">
        <v>59</v>
      </c>
      <c r="C44" s="55" t="s">
        <v>60</v>
      </c>
      <c r="D44" s="56">
        <v>609</v>
      </c>
      <c r="E44" s="60" t="s">
        <v>61</v>
      </c>
      <c r="F44" s="61" t="s">
        <v>43</v>
      </c>
      <c r="G44" s="64">
        <v>609</v>
      </c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</row>
    <row r="45" spans="1:38" s="63" customFormat="1" ht="15.75">
      <c r="A45" s="47">
        <v>18</v>
      </c>
      <c r="B45" s="55" t="s">
        <v>59</v>
      </c>
      <c r="C45" s="55" t="s">
        <v>60</v>
      </c>
      <c r="D45" s="56">
        <v>1383</v>
      </c>
      <c r="E45" s="60" t="s">
        <v>62</v>
      </c>
      <c r="F45" s="61" t="s">
        <v>43</v>
      </c>
      <c r="G45" s="64">
        <v>1383</v>
      </c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</row>
    <row r="46" spans="1:38" s="63" customFormat="1" ht="15.75">
      <c r="A46" s="47">
        <v>19</v>
      </c>
      <c r="B46" s="55" t="s">
        <v>59</v>
      </c>
      <c r="C46" s="55" t="s">
        <v>60</v>
      </c>
      <c r="D46" s="56">
        <v>8</v>
      </c>
      <c r="E46" s="60" t="s">
        <v>63</v>
      </c>
      <c r="F46" s="61" t="s">
        <v>43</v>
      </c>
      <c r="G46" s="64">
        <v>8</v>
      </c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</row>
    <row r="47" spans="1:38" ht="33" customHeight="1">
      <c r="A47" s="104" t="s">
        <v>20</v>
      </c>
      <c r="B47" s="104"/>
      <c r="C47" s="104"/>
      <c r="D47" s="104"/>
      <c r="E47" s="104"/>
      <c r="F47" s="104"/>
      <c r="G47" s="104"/>
      <c r="H47" s="10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5"/>
      <c r="AH47" s="15"/>
      <c r="AI47" s="15"/>
      <c r="AJ47" s="15"/>
      <c r="AK47" s="15"/>
      <c r="AL47" s="15"/>
    </row>
    <row r="48" spans="1:38" s="3" customFormat="1" ht="27.75" customHeight="1">
      <c r="A48" s="16"/>
      <c r="B48" s="17" t="s">
        <v>9</v>
      </c>
      <c r="C48" s="117" t="s">
        <v>24</v>
      </c>
      <c r="D48" s="117"/>
      <c r="E48" s="117"/>
      <c r="F48" s="117"/>
      <c r="G48" s="117"/>
      <c r="H48" s="14"/>
    </row>
    <row r="49" spans="1:38">
      <c r="C49" s="3"/>
      <c r="D49" s="3"/>
      <c r="E49" s="3"/>
      <c r="F49" s="3"/>
      <c r="G49" s="3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1:38" s="9" customFormat="1">
      <c r="A50" s="126" t="s">
        <v>8</v>
      </c>
      <c r="B50" s="127" t="s">
        <v>0</v>
      </c>
      <c r="C50" s="127" t="s">
        <v>1</v>
      </c>
      <c r="D50" s="115" t="s">
        <v>2</v>
      </c>
      <c r="E50" s="115"/>
      <c r="F50" s="120" t="s">
        <v>5</v>
      </c>
      <c r="G50" s="42" t="s">
        <v>6</v>
      </c>
      <c r="H50" s="1"/>
    </row>
    <row r="51" spans="1:38" s="9" customFormat="1">
      <c r="A51" s="126"/>
      <c r="B51" s="128"/>
      <c r="C51" s="128"/>
      <c r="D51" s="42" t="s">
        <v>3</v>
      </c>
      <c r="E51" s="42" t="s">
        <v>4</v>
      </c>
      <c r="F51" s="120"/>
      <c r="G51" s="42" t="s">
        <v>3</v>
      </c>
      <c r="H51" s="1"/>
    </row>
    <row r="52" spans="1:38" s="26" customFormat="1" ht="56.25" customHeight="1">
      <c r="A52" s="18">
        <v>1</v>
      </c>
      <c r="B52" s="18"/>
      <c r="C52" s="24" t="s">
        <v>66</v>
      </c>
      <c r="D52" s="41" t="s">
        <v>67</v>
      </c>
      <c r="E52" s="25">
        <v>462095</v>
      </c>
      <c r="F52" s="42" t="s">
        <v>68</v>
      </c>
      <c r="G52" s="41" t="s">
        <v>67</v>
      </c>
    </row>
    <row r="53" spans="1:38" s="26" customFormat="1" ht="48.75" customHeight="1">
      <c r="A53" s="18">
        <v>2</v>
      </c>
      <c r="B53" s="18"/>
      <c r="C53" s="43" t="s">
        <v>69</v>
      </c>
      <c r="D53" s="41" t="s">
        <v>70</v>
      </c>
      <c r="E53" s="25">
        <v>612059</v>
      </c>
      <c r="F53" s="42" t="s">
        <v>68</v>
      </c>
      <c r="G53" s="41" t="s">
        <v>70</v>
      </c>
    </row>
    <row r="54" spans="1:38" s="26" customFormat="1" ht="66.75" customHeight="1">
      <c r="A54" s="18">
        <v>3</v>
      </c>
      <c r="B54" s="18"/>
      <c r="C54" s="43" t="s">
        <v>69</v>
      </c>
      <c r="D54" s="41" t="s">
        <v>71</v>
      </c>
      <c r="E54" s="25">
        <v>612059</v>
      </c>
      <c r="F54" s="42" t="s">
        <v>68</v>
      </c>
      <c r="G54" s="41" t="s">
        <v>71</v>
      </c>
    </row>
    <row r="55" spans="1:38" ht="33" customHeight="1">
      <c r="A55" s="104" t="s">
        <v>20</v>
      </c>
      <c r="B55" s="104"/>
      <c r="C55" s="104"/>
      <c r="D55" s="104"/>
      <c r="E55" s="104"/>
      <c r="F55" s="104"/>
      <c r="G55" s="104"/>
      <c r="H55" s="10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5"/>
      <c r="AH55" s="15"/>
      <c r="AI55" s="15"/>
      <c r="AJ55" s="15"/>
      <c r="AK55" s="15"/>
      <c r="AL55" s="15"/>
    </row>
    <row r="56" spans="1:38" s="3" customFormat="1" ht="27.75" customHeight="1">
      <c r="A56" s="16"/>
      <c r="B56" s="17" t="s">
        <v>9</v>
      </c>
      <c r="C56" s="117" t="s">
        <v>65</v>
      </c>
      <c r="D56" s="117"/>
      <c r="E56" s="117"/>
      <c r="F56" s="117"/>
      <c r="G56" s="117"/>
      <c r="H56" s="14"/>
    </row>
    <row r="57" spans="1:38">
      <c r="C57" s="3"/>
      <c r="D57" s="3"/>
      <c r="E57" s="3"/>
      <c r="F57" s="3"/>
      <c r="G57" s="3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 s="9" customFormat="1">
      <c r="A58" s="126" t="s">
        <v>8</v>
      </c>
      <c r="B58" s="127" t="s">
        <v>0</v>
      </c>
      <c r="C58" s="127" t="s">
        <v>1</v>
      </c>
      <c r="D58" s="115" t="s">
        <v>2</v>
      </c>
      <c r="E58" s="115"/>
      <c r="F58" s="120" t="s">
        <v>5</v>
      </c>
      <c r="G58" s="42" t="s">
        <v>6</v>
      </c>
      <c r="H58" s="1"/>
    </row>
    <row r="59" spans="1:38" s="9" customFormat="1">
      <c r="A59" s="126"/>
      <c r="B59" s="128"/>
      <c r="C59" s="128"/>
      <c r="D59" s="42" t="s">
        <v>3</v>
      </c>
      <c r="E59" s="42" t="s">
        <v>4</v>
      </c>
      <c r="F59" s="120"/>
      <c r="G59" s="42" t="s">
        <v>3</v>
      </c>
      <c r="H59" s="1"/>
    </row>
    <row r="60" spans="1:38" s="26" customFormat="1" ht="51" customHeight="1">
      <c r="A60" s="18"/>
      <c r="B60" s="18"/>
      <c r="C60" s="24" t="s">
        <v>64</v>
      </c>
      <c r="D60" s="41" t="s">
        <v>233</v>
      </c>
      <c r="E60" s="25" t="s">
        <v>234</v>
      </c>
      <c r="F60" s="42" t="s">
        <v>235</v>
      </c>
      <c r="G60" s="41" t="s">
        <v>236</v>
      </c>
    </row>
    <row r="61" spans="1:38" ht="51" customHeight="1">
      <c r="C61" s="121" t="s">
        <v>20</v>
      </c>
      <c r="D61" s="121"/>
      <c r="E61" s="121"/>
      <c r="F61" s="3"/>
      <c r="G61" s="3"/>
    </row>
    <row r="62" spans="1:38" ht="51" customHeight="1">
      <c r="A62" s="118" t="s">
        <v>7</v>
      </c>
      <c r="B62" s="118"/>
      <c r="C62" s="119" t="s">
        <v>24</v>
      </c>
      <c r="D62" s="119"/>
      <c r="E62" s="119"/>
      <c r="F62" s="119"/>
      <c r="G62" s="119"/>
    </row>
    <row r="63" spans="1:38">
      <c r="C63" s="3"/>
      <c r="D63" s="3"/>
      <c r="E63" s="3"/>
      <c r="F63" s="3"/>
      <c r="G63" s="3"/>
    </row>
    <row r="64" spans="1:38" ht="15" customHeight="1">
      <c r="A64" s="122" t="s">
        <v>8</v>
      </c>
      <c r="B64" s="122" t="s">
        <v>0</v>
      </c>
      <c r="C64" s="122" t="s">
        <v>1</v>
      </c>
      <c r="D64" s="124" t="s">
        <v>2</v>
      </c>
      <c r="E64" s="125"/>
      <c r="F64" s="127" t="s">
        <v>5</v>
      </c>
      <c r="G64" s="42" t="s">
        <v>6</v>
      </c>
    </row>
    <row r="65" spans="1:7" ht="69.75" customHeight="1">
      <c r="A65" s="123"/>
      <c r="B65" s="123"/>
      <c r="C65" s="123"/>
      <c r="D65" s="42" t="s">
        <v>3</v>
      </c>
      <c r="E65" s="42" t="s">
        <v>4</v>
      </c>
      <c r="F65" s="128"/>
      <c r="G65" s="42" t="s">
        <v>3</v>
      </c>
    </row>
    <row r="66" spans="1:7" s="65" customFormat="1" ht="49.5" customHeight="1">
      <c r="A66" s="18">
        <v>1</v>
      </c>
      <c r="B66" s="18"/>
      <c r="C66" s="24" t="s">
        <v>200</v>
      </c>
      <c r="D66" s="41" t="s">
        <v>201</v>
      </c>
      <c r="E66" s="25" t="s">
        <v>202</v>
      </c>
      <c r="F66" s="42" t="s">
        <v>203</v>
      </c>
      <c r="G66" s="41" t="s">
        <v>201</v>
      </c>
    </row>
    <row r="67" spans="1:7" s="65" customFormat="1" ht="54.75" customHeight="1">
      <c r="A67" s="18">
        <v>2</v>
      </c>
      <c r="B67" s="18"/>
      <c r="C67" s="24" t="s">
        <v>204</v>
      </c>
      <c r="D67" s="41" t="s">
        <v>205</v>
      </c>
      <c r="E67" s="25" t="s">
        <v>206</v>
      </c>
      <c r="F67" s="42" t="s">
        <v>203</v>
      </c>
      <c r="G67" s="41" t="s">
        <v>205</v>
      </c>
    </row>
    <row r="68" spans="1:7" s="65" customFormat="1" ht="60.75" customHeight="1">
      <c r="A68" s="18">
        <v>3</v>
      </c>
      <c r="B68" s="18"/>
      <c r="C68" s="24" t="s">
        <v>207</v>
      </c>
      <c r="D68" s="41" t="s">
        <v>208</v>
      </c>
      <c r="E68" s="25" t="s">
        <v>209</v>
      </c>
      <c r="F68" s="42" t="s">
        <v>203</v>
      </c>
      <c r="G68" s="41" t="s">
        <v>208</v>
      </c>
    </row>
    <row r="69" spans="1:7" s="65" customFormat="1" ht="54.75" customHeight="1">
      <c r="A69" s="18">
        <v>4</v>
      </c>
      <c r="B69" s="18"/>
      <c r="C69" s="24" t="s">
        <v>207</v>
      </c>
      <c r="D69" s="41" t="s">
        <v>210</v>
      </c>
      <c r="E69" s="25" t="s">
        <v>211</v>
      </c>
      <c r="F69" s="42" t="s">
        <v>203</v>
      </c>
      <c r="G69" s="41" t="s">
        <v>210</v>
      </c>
    </row>
    <row r="70" spans="1:7" s="65" customFormat="1" ht="56.25" customHeight="1">
      <c r="A70" s="18">
        <v>5</v>
      </c>
      <c r="B70" s="18"/>
      <c r="C70" s="24" t="s">
        <v>207</v>
      </c>
      <c r="D70" s="41" t="s">
        <v>212</v>
      </c>
      <c r="E70" s="25" t="s">
        <v>211</v>
      </c>
      <c r="F70" s="42" t="s">
        <v>203</v>
      </c>
      <c r="G70" s="41" t="s">
        <v>212</v>
      </c>
    </row>
    <row r="71" spans="1:7" s="65" customFormat="1" ht="52.5" customHeight="1">
      <c r="A71" s="18">
        <v>6</v>
      </c>
      <c r="B71" s="18"/>
      <c r="C71" s="24" t="s">
        <v>213</v>
      </c>
      <c r="D71" s="41" t="s">
        <v>214</v>
      </c>
      <c r="E71" s="25" t="s">
        <v>215</v>
      </c>
      <c r="F71" s="42" t="s">
        <v>203</v>
      </c>
      <c r="G71" s="41" t="s">
        <v>214</v>
      </c>
    </row>
    <row r="72" spans="1:7" s="65" customFormat="1" ht="40.5" customHeight="1">
      <c r="A72" s="18">
        <v>7</v>
      </c>
      <c r="B72" s="18"/>
      <c r="C72" s="24" t="s">
        <v>216</v>
      </c>
      <c r="D72" s="41" t="s">
        <v>217</v>
      </c>
      <c r="E72" s="25" t="s">
        <v>218</v>
      </c>
      <c r="F72" s="42" t="s">
        <v>203</v>
      </c>
      <c r="G72" s="41" t="s">
        <v>219</v>
      </c>
    </row>
    <row r="73" spans="1:7" s="65" customFormat="1" ht="45" customHeight="1">
      <c r="A73" s="18">
        <v>8</v>
      </c>
      <c r="B73" s="18"/>
      <c r="C73" s="24" t="s">
        <v>216</v>
      </c>
      <c r="D73" s="41" t="s">
        <v>220</v>
      </c>
      <c r="E73" s="25" t="s">
        <v>218</v>
      </c>
      <c r="F73" s="42" t="s">
        <v>203</v>
      </c>
      <c r="G73" s="41">
        <v>0</v>
      </c>
    </row>
    <row r="74" spans="1:7" s="65" customFormat="1" ht="51.75" customHeight="1">
      <c r="A74" s="18">
        <v>9</v>
      </c>
      <c r="B74" s="18"/>
      <c r="C74" s="43" t="s">
        <v>221</v>
      </c>
      <c r="D74" s="41" t="s">
        <v>222</v>
      </c>
      <c r="E74" s="25" t="s">
        <v>223</v>
      </c>
      <c r="F74" s="42" t="s">
        <v>224</v>
      </c>
      <c r="G74" s="41" t="s">
        <v>222</v>
      </c>
    </row>
    <row r="75" spans="1:7" s="65" customFormat="1" ht="49.5" customHeight="1">
      <c r="A75" s="18">
        <v>10</v>
      </c>
      <c r="B75" s="18"/>
      <c r="C75" s="43" t="s">
        <v>221</v>
      </c>
      <c r="D75" s="41" t="s">
        <v>225</v>
      </c>
      <c r="E75" s="25" t="s">
        <v>223</v>
      </c>
      <c r="F75" s="42" t="s">
        <v>224</v>
      </c>
      <c r="G75" s="41" t="s">
        <v>225</v>
      </c>
    </row>
    <row r="76" spans="1:7" s="65" customFormat="1" ht="45" customHeight="1">
      <c r="A76" s="18">
        <v>11</v>
      </c>
      <c r="B76" s="18"/>
      <c r="C76" s="24" t="s">
        <v>226</v>
      </c>
      <c r="D76" s="41" t="s">
        <v>227</v>
      </c>
      <c r="E76" s="25" t="s">
        <v>228</v>
      </c>
      <c r="F76" s="42" t="s">
        <v>229</v>
      </c>
      <c r="G76" s="41" t="s">
        <v>230</v>
      </c>
    </row>
    <row r="77" spans="1:7" s="65" customFormat="1" ht="45" customHeight="1">
      <c r="A77" s="18">
        <v>12</v>
      </c>
      <c r="B77" s="18"/>
      <c r="C77" s="24" t="s">
        <v>216</v>
      </c>
      <c r="D77" s="41" t="s">
        <v>231</v>
      </c>
      <c r="E77" s="25" t="s">
        <v>232</v>
      </c>
      <c r="F77" s="42" t="s">
        <v>229</v>
      </c>
      <c r="G77" s="41" t="s">
        <v>231</v>
      </c>
    </row>
    <row r="78" spans="1:7" ht="57.75" customHeight="1">
      <c r="B78" s="17" t="s">
        <v>9</v>
      </c>
      <c r="C78" s="101" t="s">
        <v>27</v>
      </c>
      <c r="D78" s="101"/>
      <c r="E78" s="101"/>
      <c r="F78" s="101"/>
    </row>
    <row r="79" spans="1:7" ht="30" customHeight="1">
      <c r="B79" s="14" t="s">
        <v>14</v>
      </c>
      <c r="C79" s="101" t="s">
        <v>28</v>
      </c>
      <c r="D79" s="101"/>
      <c r="E79" s="101"/>
    </row>
    <row r="81" spans="1:9" s="3" customFormat="1" ht="36" customHeight="1">
      <c r="A81" s="102" t="s">
        <v>8</v>
      </c>
      <c r="B81" s="102" t="s">
        <v>0</v>
      </c>
      <c r="C81" s="102" t="s">
        <v>1</v>
      </c>
      <c r="D81" s="115" t="s">
        <v>2</v>
      </c>
      <c r="E81" s="115"/>
      <c r="F81" s="129" t="s">
        <v>15</v>
      </c>
      <c r="G81" s="36" t="s">
        <v>6</v>
      </c>
      <c r="H81" s="15"/>
    </row>
    <row r="82" spans="1:9" s="3" customFormat="1" ht="36" customHeight="1">
      <c r="A82" s="102"/>
      <c r="B82" s="103"/>
      <c r="C82" s="103"/>
      <c r="D82" s="44" t="s">
        <v>10</v>
      </c>
      <c r="E82" s="36" t="s">
        <v>4</v>
      </c>
      <c r="F82" s="102"/>
      <c r="G82" s="44" t="s">
        <v>10</v>
      </c>
      <c r="H82" s="15"/>
    </row>
    <row r="83" spans="1:9" s="21" customFormat="1" ht="15.75">
      <c r="A83" s="66">
        <v>1</v>
      </c>
      <c r="B83" s="67"/>
      <c r="C83" s="68" t="s">
        <v>237</v>
      </c>
      <c r="D83" s="69">
        <v>0</v>
      </c>
      <c r="E83" s="70">
        <v>11251020</v>
      </c>
      <c r="F83" s="69">
        <v>500</v>
      </c>
      <c r="G83" s="71">
        <v>44315</v>
      </c>
      <c r="H83" s="72">
        <v>2400</v>
      </c>
      <c r="I83" s="22"/>
    </row>
    <row r="84" spans="1:9" s="21" customFormat="1" ht="15.75">
      <c r="A84" s="66">
        <v>2</v>
      </c>
      <c r="B84" s="67"/>
      <c r="C84" s="68" t="s">
        <v>237</v>
      </c>
      <c r="D84" s="69">
        <v>0</v>
      </c>
      <c r="E84" s="70">
        <v>11251020</v>
      </c>
      <c r="F84" s="73">
        <v>451</v>
      </c>
      <c r="G84" s="71">
        <v>44307</v>
      </c>
      <c r="H84" s="72">
        <v>2934</v>
      </c>
      <c r="I84" s="22"/>
    </row>
    <row r="85" spans="1:9" s="21" customFormat="1" ht="15.75">
      <c r="A85" s="66">
        <v>3</v>
      </c>
      <c r="B85" s="67"/>
      <c r="C85" s="74" t="s">
        <v>238</v>
      </c>
      <c r="D85" s="69">
        <v>0</v>
      </c>
      <c r="E85" s="70">
        <v>11161020</v>
      </c>
      <c r="F85" s="69">
        <v>500</v>
      </c>
      <c r="G85" s="71">
        <v>44315</v>
      </c>
      <c r="H85" s="72">
        <v>4500</v>
      </c>
      <c r="I85" s="22"/>
    </row>
    <row r="86" spans="1:9" s="21" customFormat="1" ht="15.75">
      <c r="A86" s="66">
        <v>4</v>
      </c>
      <c r="B86" s="67"/>
      <c r="C86" s="74" t="s">
        <v>238</v>
      </c>
      <c r="D86" s="69">
        <v>0</v>
      </c>
      <c r="E86" s="70">
        <v>11161020</v>
      </c>
      <c r="F86" s="73">
        <v>451</v>
      </c>
      <c r="G86" s="71">
        <v>44307</v>
      </c>
      <c r="H86" s="72">
        <v>358</v>
      </c>
      <c r="I86" s="22"/>
    </row>
    <row r="87" spans="1:9" s="21" customFormat="1" ht="15.75">
      <c r="A87" s="66">
        <v>5</v>
      </c>
      <c r="B87" s="67"/>
      <c r="C87" s="68" t="s">
        <v>239</v>
      </c>
      <c r="D87" s="69">
        <v>0</v>
      </c>
      <c r="E87" s="70">
        <v>10731020</v>
      </c>
      <c r="F87" s="69">
        <v>500</v>
      </c>
      <c r="G87" s="71">
        <v>44315</v>
      </c>
      <c r="H87" s="72">
        <v>100</v>
      </c>
      <c r="I87" s="22"/>
    </row>
    <row r="88" spans="1:9" s="21" customFormat="1" ht="15.75">
      <c r="A88" s="66">
        <v>6</v>
      </c>
      <c r="B88" s="67"/>
      <c r="C88" s="68" t="s">
        <v>239</v>
      </c>
      <c r="D88" s="69">
        <v>0</v>
      </c>
      <c r="E88" s="70">
        <v>10731020</v>
      </c>
      <c r="F88" s="73">
        <v>451</v>
      </c>
      <c r="G88" s="71">
        <v>44307</v>
      </c>
      <c r="H88" s="72">
        <v>3150</v>
      </c>
      <c r="I88" s="22"/>
    </row>
    <row r="89" spans="1:9" s="21" customFormat="1" ht="15.75">
      <c r="A89" s="66">
        <v>7</v>
      </c>
      <c r="B89" s="67"/>
      <c r="C89" s="75" t="s">
        <v>240</v>
      </c>
      <c r="D89" s="72">
        <v>0</v>
      </c>
      <c r="E89" s="76" t="s">
        <v>241</v>
      </c>
      <c r="F89" s="69" t="s">
        <v>242</v>
      </c>
      <c r="G89" s="71">
        <v>44252</v>
      </c>
      <c r="H89" s="72">
        <v>630</v>
      </c>
      <c r="I89" s="22"/>
    </row>
    <row r="90" spans="1:9" s="21" customFormat="1" ht="31.5">
      <c r="A90" s="66">
        <v>8</v>
      </c>
      <c r="B90" s="67"/>
      <c r="C90" s="75" t="s">
        <v>243</v>
      </c>
      <c r="D90" s="72">
        <v>0</v>
      </c>
      <c r="E90" s="76" t="s">
        <v>244</v>
      </c>
      <c r="F90" s="69" t="s">
        <v>245</v>
      </c>
      <c r="G90" s="71">
        <v>44252</v>
      </c>
      <c r="H90" s="72">
        <v>1530</v>
      </c>
      <c r="I90" s="22"/>
    </row>
    <row r="91" spans="1:9" s="21" customFormat="1" ht="31.5">
      <c r="A91" s="66">
        <v>9</v>
      </c>
      <c r="B91" s="67"/>
      <c r="C91" s="75" t="s">
        <v>246</v>
      </c>
      <c r="D91" s="72">
        <v>0</v>
      </c>
      <c r="E91" s="76" t="s">
        <v>247</v>
      </c>
      <c r="F91" s="69" t="s">
        <v>248</v>
      </c>
      <c r="G91" s="71">
        <v>44159</v>
      </c>
      <c r="H91" s="72">
        <v>750</v>
      </c>
      <c r="I91" s="22"/>
    </row>
    <row r="92" spans="1:9" s="21" customFormat="1" ht="31.5">
      <c r="A92" s="66">
        <v>10</v>
      </c>
      <c r="B92" s="67"/>
      <c r="C92" s="75" t="s">
        <v>246</v>
      </c>
      <c r="D92" s="72">
        <v>0</v>
      </c>
      <c r="E92" s="76" t="s">
        <v>249</v>
      </c>
      <c r="F92" s="69" t="s">
        <v>250</v>
      </c>
      <c r="G92" s="71">
        <v>44166</v>
      </c>
      <c r="H92" s="72">
        <v>0</v>
      </c>
      <c r="I92" s="22"/>
    </row>
    <row r="93" spans="1:9" s="21" customFormat="1" ht="31.5">
      <c r="A93" s="66">
        <v>11</v>
      </c>
      <c r="B93" s="67"/>
      <c r="C93" s="75" t="s">
        <v>251</v>
      </c>
      <c r="D93" s="72">
        <v>0</v>
      </c>
      <c r="E93" s="76" t="s">
        <v>252</v>
      </c>
      <c r="F93" s="69" t="s">
        <v>253</v>
      </c>
      <c r="G93" s="71">
        <v>44252</v>
      </c>
      <c r="H93" s="72">
        <v>810</v>
      </c>
      <c r="I93" s="22"/>
    </row>
    <row r="94" spans="1:9" s="21" customFormat="1" ht="31.5">
      <c r="A94" s="66">
        <v>12</v>
      </c>
      <c r="B94" s="67"/>
      <c r="C94" s="75" t="s">
        <v>254</v>
      </c>
      <c r="D94" s="72">
        <v>0</v>
      </c>
      <c r="E94" s="76" t="s">
        <v>255</v>
      </c>
      <c r="F94" s="69" t="s">
        <v>256</v>
      </c>
      <c r="G94" s="71">
        <v>44252</v>
      </c>
      <c r="H94" s="72">
        <v>720</v>
      </c>
      <c r="I94" s="22"/>
    </row>
    <row r="95" spans="1:9" s="21" customFormat="1" ht="15.75">
      <c r="A95" s="18">
        <v>13</v>
      </c>
      <c r="B95" s="77"/>
      <c r="C95" s="78" t="s">
        <v>257</v>
      </c>
      <c r="D95" s="29">
        <v>0</v>
      </c>
      <c r="E95" s="79" t="s">
        <v>258</v>
      </c>
      <c r="F95" s="80" t="s">
        <v>259</v>
      </c>
      <c r="G95" s="81">
        <v>44252</v>
      </c>
      <c r="H95" s="29">
        <v>1260</v>
      </c>
      <c r="I95" s="22"/>
    </row>
    <row r="96" spans="1:9" ht="57.75" customHeight="1">
      <c r="B96" s="17" t="s">
        <v>9</v>
      </c>
      <c r="C96" s="101" t="s">
        <v>18</v>
      </c>
      <c r="D96" s="101"/>
      <c r="E96" s="101"/>
      <c r="F96" s="101"/>
    </row>
    <row r="97" spans="1:8" ht="30" customHeight="1">
      <c r="B97" s="14" t="s">
        <v>14</v>
      </c>
      <c r="C97" s="101" t="s">
        <v>17</v>
      </c>
      <c r="D97" s="101"/>
      <c r="E97" s="101"/>
    </row>
    <row r="99" spans="1:8" s="3" customFormat="1" ht="67.5" customHeight="1">
      <c r="A99" s="102" t="s">
        <v>8</v>
      </c>
      <c r="B99" s="130" t="s">
        <v>0</v>
      </c>
      <c r="C99" s="130" t="s">
        <v>1</v>
      </c>
      <c r="D99" s="115" t="s">
        <v>2</v>
      </c>
      <c r="E99" s="115"/>
      <c r="F99" s="132" t="s">
        <v>15</v>
      </c>
      <c r="G99" s="36" t="s">
        <v>6</v>
      </c>
      <c r="H99" s="15"/>
    </row>
    <row r="100" spans="1:8" s="3" customFormat="1" ht="54" customHeight="1">
      <c r="A100" s="102"/>
      <c r="B100" s="131"/>
      <c r="C100" s="131"/>
      <c r="D100" s="46" t="s">
        <v>10</v>
      </c>
      <c r="E100" s="45" t="s">
        <v>4</v>
      </c>
      <c r="F100" s="133"/>
      <c r="G100" s="46" t="s">
        <v>10</v>
      </c>
      <c r="H100" s="15"/>
    </row>
    <row r="101" spans="1:8" s="83" customFormat="1" ht="73.5" customHeight="1">
      <c r="A101" s="82">
        <v>1</v>
      </c>
      <c r="B101" s="82" t="s">
        <v>139</v>
      </c>
      <c r="C101" s="82" t="s">
        <v>140</v>
      </c>
      <c r="D101" s="82">
        <v>1</v>
      </c>
      <c r="E101" s="66" t="s">
        <v>141</v>
      </c>
      <c r="F101" s="69" t="s">
        <v>142</v>
      </c>
      <c r="G101" s="66">
        <v>1</v>
      </c>
    </row>
    <row r="102" spans="1:8" s="83" customFormat="1" ht="71.25" customHeight="1">
      <c r="A102" s="72">
        <v>2</v>
      </c>
      <c r="B102" s="82" t="s">
        <v>139</v>
      </c>
      <c r="C102" s="69" t="s">
        <v>143</v>
      </c>
      <c r="D102" s="69">
        <v>8</v>
      </c>
      <c r="E102" s="84" t="s">
        <v>144</v>
      </c>
      <c r="F102" s="69" t="s">
        <v>145</v>
      </c>
      <c r="G102" s="72">
        <v>4</v>
      </c>
    </row>
    <row r="103" spans="1:8" s="83" customFormat="1" ht="72" customHeight="1">
      <c r="A103" s="72">
        <v>3</v>
      </c>
      <c r="B103" s="82" t="s">
        <v>146</v>
      </c>
      <c r="C103" s="69" t="s">
        <v>147</v>
      </c>
      <c r="D103" s="69">
        <v>20</v>
      </c>
      <c r="E103" s="84" t="s">
        <v>148</v>
      </c>
      <c r="F103" s="69" t="s">
        <v>149</v>
      </c>
      <c r="G103" s="72">
        <v>20</v>
      </c>
    </row>
    <row r="104" spans="1:8" s="83" customFormat="1" ht="66.75" customHeight="1">
      <c r="A104" s="72">
        <v>4</v>
      </c>
      <c r="B104" s="82" t="s">
        <v>150</v>
      </c>
      <c r="C104" s="82" t="s">
        <v>151</v>
      </c>
      <c r="D104" s="82">
        <v>29710</v>
      </c>
      <c r="E104" s="82" t="s">
        <v>152</v>
      </c>
      <c r="F104" s="82" t="s">
        <v>153</v>
      </c>
      <c r="G104" s="66">
        <v>6979</v>
      </c>
    </row>
    <row r="105" spans="1:8" ht="57.75" customHeight="1">
      <c r="B105" s="17" t="s">
        <v>9</v>
      </c>
      <c r="C105" s="101" t="s">
        <v>262</v>
      </c>
      <c r="D105" s="101"/>
      <c r="E105" s="101"/>
      <c r="F105" s="101"/>
    </row>
    <row r="106" spans="1:8" ht="30" customHeight="1">
      <c r="B106" s="14" t="s">
        <v>14</v>
      </c>
      <c r="C106" s="101" t="s">
        <v>26</v>
      </c>
      <c r="D106" s="101"/>
      <c r="E106" s="101"/>
    </row>
    <row r="108" spans="1:8" s="3" customFormat="1" ht="67.5" customHeight="1">
      <c r="A108" s="102" t="s">
        <v>8</v>
      </c>
      <c r="B108" s="130" t="s">
        <v>0</v>
      </c>
      <c r="C108" s="130" t="s">
        <v>1</v>
      </c>
      <c r="D108" s="115" t="s">
        <v>2</v>
      </c>
      <c r="E108" s="115"/>
      <c r="F108" s="132" t="s">
        <v>15</v>
      </c>
      <c r="G108" s="36" t="s">
        <v>6</v>
      </c>
      <c r="H108" s="15"/>
    </row>
    <row r="109" spans="1:8" s="3" customFormat="1" ht="54" customHeight="1">
      <c r="A109" s="102"/>
      <c r="B109" s="131"/>
      <c r="C109" s="131"/>
      <c r="D109" s="46" t="s">
        <v>10</v>
      </c>
      <c r="E109" s="45" t="s">
        <v>4</v>
      </c>
      <c r="F109" s="133"/>
      <c r="G109" s="46" t="s">
        <v>10</v>
      </c>
      <c r="H109" s="15"/>
    </row>
    <row r="110" spans="1:8" ht="34.5" customHeight="1">
      <c r="A110" s="85">
        <v>1</v>
      </c>
      <c r="B110" s="86"/>
      <c r="C110" s="87" t="s">
        <v>260</v>
      </c>
      <c r="D110" s="86">
        <v>13</v>
      </c>
      <c r="E110" s="88" t="s">
        <v>261</v>
      </c>
      <c r="F110" s="86">
        <v>720</v>
      </c>
      <c r="G110" s="89">
        <v>44365</v>
      </c>
      <c r="H110" s="85">
        <v>13</v>
      </c>
    </row>
    <row r="111" spans="1:8" s="23" customFormat="1" ht="21" customHeight="1">
      <c r="A111" s="13"/>
      <c r="B111" s="3"/>
      <c r="C111" s="4"/>
      <c r="D111" s="40"/>
      <c r="E111" s="40"/>
      <c r="F111" s="40"/>
      <c r="G111" s="40"/>
      <c r="H111" s="1"/>
    </row>
    <row r="113" spans="1:24" ht="57.75" customHeight="1">
      <c r="B113" s="17" t="s">
        <v>9</v>
      </c>
      <c r="C113" s="101" t="s">
        <v>171</v>
      </c>
      <c r="D113" s="101"/>
      <c r="E113" s="101"/>
      <c r="F113" s="101"/>
    </row>
    <row r="114" spans="1:24" ht="30" customHeight="1">
      <c r="B114" s="14" t="s">
        <v>14</v>
      </c>
      <c r="C114" s="101" t="s">
        <v>170</v>
      </c>
      <c r="D114" s="101"/>
      <c r="E114" s="101"/>
    </row>
    <row r="116" spans="1:24" s="3" customFormat="1" ht="67.5" customHeight="1">
      <c r="A116" s="102" t="s">
        <v>8</v>
      </c>
      <c r="B116" s="130" t="s">
        <v>0</v>
      </c>
      <c r="C116" s="130" t="s">
        <v>1</v>
      </c>
      <c r="D116" s="115" t="s">
        <v>2</v>
      </c>
      <c r="E116" s="115"/>
      <c r="F116" s="132" t="s">
        <v>15</v>
      </c>
      <c r="G116" s="36" t="s">
        <v>6</v>
      </c>
      <c r="H116" s="15"/>
    </row>
    <row r="117" spans="1:24" s="3" customFormat="1" ht="54" customHeight="1">
      <c r="A117" s="102"/>
      <c r="B117" s="131"/>
      <c r="C117" s="131"/>
      <c r="D117" s="46" t="s">
        <v>10</v>
      </c>
      <c r="E117" s="45" t="s">
        <v>4</v>
      </c>
      <c r="F117" s="133"/>
      <c r="G117" s="46" t="s">
        <v>10</v>
      </c>
      <c r="H117" s="15"/>
    </row>
    <row r="118" spans="1:24" s="65" customFormat="1" ht="45.75" customHeight="1">
      <c r="A118" s="18">
        <v>1</v>
      </c>
      <c r="B118" s="86" t="s">
        <v>154</v>
      </c>
      <c r="C118" s="86" t="s">
        <v>155</v>
      </c>
      <c r="D118" s="90" t="s">
        <v>156</v>
      </c>
      <c r="E118" s="90" t="s">
        <v>157</v>
      </c>
      <c r="F118" s="90" t="s">
        <v>158</v>
      </c>
      <c r="G118" s="90" t="s">
        <v>159</v>
      </c>
    </row>
    <row r="119" spans="1:24" s="65" customFormat="1" ht="45.75" customHeight="1">
      <c r="A119" s="18">
        <v>2</v>
      </c>
      <c r="B119" s="86" t="s">
        <v>160</v>
      </c>
      <c r="C119" s="86" t="s">
        <v>161</v>
      </c>
      <c r="D119" s="90">
        <v>3010</v>
      </c>
      <c r="E119" s="18" t="s">
        <v>162</v>
      </c>
      <c r="F119" s="90" t="s">
        <v>163</v>
      </c>
      <c r="G119" s="90">
        <v>3010</v>
      </c>
    </row>
    <row r="120" spans="1:24" s="92" customFormat="1" ht="64.5" customHeight="1">
      <c r="A120" s="91">
        <v>3</v>
      </c>
      <c r="B120" s="86" t="s">
        <v>154</v>
      </c>
      <c r="C120" s="86" t="s">
        <v>155</v>
      </c>
      <c r="D120" s="90">
        <v>490</v>
      </c>
      <c r="E120" s="18" t="s">
        <v>164</v>
      </c>
      <c r="F120" s="90" t="s">
        <v>165</v>
      </c>
      <c r="G120" s="90">
        <v>490</v>
      </c>
    </row>
    <row r="121" spans="1:24" s="92" customFormat="1" ht="64.5" customHeight="1">
      <c r="A121" s="93">
        <v>4</v>
      </c>
      <c r="B121" s="86" t="s">
        <v>166</v>
      </c>
      <c r="C121" s="86" t="s">
        <v>167</v>
      </c>
      <c r="D121" s="90">
        <v>51</v>
      </c>
      <c r="E121" s="18" t="s">
        <v>168</v>
      </c>
      <c r="F121" s="90" t="s">
        <v>169</v>
      </c>
      <c r="G121" s="90">
        <v>51</v>
      </c>
    </row>
    <row r="122" spans="1:24" s="20" customFormat="1" ht="27.75" customHeight="1">
      <c r="A122" s="134" t="s">
        <v>7</v>
      </c>
      <c r="B122" s="134"/>
      <c r="C122" s="135" t="s">
        <v>31</v>
      </c>
      <c r="D122" s="135"/>
      <c r="E122" s="135"/>
      <c r="F122" s="135"/>
      <c r="G122" s="135"/>
      <c r="H122" s="94"/>
      <c r="I122" s="94"/>
      <c r="J122" s="94"/>
      <c r="K122" s="94"/>
      <c r="L122" s="94"/>
      <c r="M122" s="94"/>
      <c r="N122" s="94"/>
      <c r="O122" s="94"/>
      <c r="P122" s="94"/>
      <c r="Q122" s="95"/>
      <c r="R122" s="95"/>
      <c r="S122" s="95"/>
      <c r="T122" s="95"/>
      <c r="U122" s="95"/>
      <c r="V122" s="95"/>
      <c r="W122" s="95"/>
      <c r="X122" s="95"/>
    </row>
    <row r="123" spans="1:24" ht="30" customHeight="1">
      <c r="B123" s="14" t="s">
        <v>14</v>
      </c>
      <c r="C123" s="101" t="s">
        <v>16</v>
      </c>
      <c r="D123" s="101"/>
      <c r="E123" s="101"/>
    </row>
    <row r="124" spans="1:24" s="20" customFormat="1" ht="27.75" customHeight="1">
      <c r="A124" s="96"/>
      <c r="B124" s="96"/>
      <c r="C124" s="96"/>
      <c r="D124" s="96"/>
      <c r="E124" s="96"/>
      <c r="F124" s="96"/>
      <c r="G124" s="96"/>
    </row>
    <row r="125" spans="1:24" s="20" customFormat="1" ht="27.75" customHeight="1">
      <c r="A125" s="136" t="s">
        <v>8</v>
      </c>
      <c r="B125" s="136" t="s">
        <v>0</v>
      </c>
      <c r="C125" s="136" t="s">
        <v>1</v>
      </c>
      <c r="D125" s="136" t="s">
        <v>2</v>
      </c>
      <c r="E125" s="136"/>
      <c r="F125" s="137" t="s">
        <v>5</v>
      </c>
      <c r="G125" s="18" t="s">
        <v>6</v>
      </c>
    </row>
    <row r="126" spans="1:24" s="20" customFormat="1" ht="27.75" customHeight="1">
      <c r="A126" s="136"/>
      <c r="B126" s="136"/>
      <c r="C126" s="136"/>
      <c r="D126" s="18" t="s">
        <v>3</v>
      </c>
      <c r="E126" s="18" t="s">
        <v>4</v>
      </c>
      <c r="F126" s="137"/>
      <c r="G126" s="18" t="s">
        <v>3</v>
      </c>
    </row>
    <row r="127" spans="1:24" s="20" customFormat="1" ht="80.25" customHeight="1">
      <c r="A127" s="18">
        <v>1</v>
      </c>
      <c r="B127" s="27" t="s">
        <v>172</v>
      </c>
      <c r="C127" s="27" t="s">
        <v>173</v>
      </c>
      <c r="D127" s="35">
        <v>1109</v>
      </c>
      <c r="E127" s="30" t="s">
        <v>174</v>
      </c>
      <c r="F127" s="31" t="s">
        <v>175</v>
      </c>
      <c r="G127" s="34">
        <f>D127</f>
        <v>1109</v>
      </c>
    </row>
    <row r="128" spans="1:24" s="20" customFormat="1" ht="80.25" customHeight="1">
      <c r="A128" s="18">
        <v>2</v>
      </c>
      <c r="B128" s="27" t="s">
        <v>172</v>
      </c>
      <c r="C128" s="27" t="s">
        <v>173</v>
      </c>
      <c r="D128" s="35">
        <v>3</v>
      </c>
      <c r="E128" s="30" t="s">
        <v>176</v>
      </c>
      <c r="F128" s="31" t="s">
        <v>175</v>
      </c>
      <c r="G128" s="34">
        <f>D128</f>
        <v>3</v>
      </c>
    </row>
    <row r="129" spans="1:24" s="20" customFormat="1" ht="80.25" customHeight="1">
      <c r="A129" s="18">
        <v>3</v>
      </c>
      <c r="B129" s="27" t="s">
        <v>177</v>
      </c>
      <c r="C129" s="27" t="s">
        <v>173</v>
      </c>
      <c r="D129" s="35">
        <v>257</v>
      </c>
      <c r="E129" s="30" t="s">
        <v>176</v>
      </c>
      <c r="F129" s="31" t="s">
        <v>175</v>
      </c>
      <c r="G129" s="34">
        <f>D129</f>
        <v>257</v>
      </c>
    </row>
    <row r="130" spans="1:24" s="20" customFormat="1" ht="80.25" customHeight="1">
      <c r="A130" s="18">
        <v>4</v>
      </c>
      <c r="B130" s="27" t="s">
        <v>172</v>
      </c>
      <c r="C130" s="27" t="s">
        <v>173</v>
      </c>
      <c r="D130" s="35">
        <v>400</v>
      </c>
      <c r="E130" s="30" t="s">
        <v>178</v>
      </c>
      <c r="F130" s="31" t="s">
        <v>179</v>
      </c>
      <c r="G130" s="34">
        <f>D130</f>
        <v>400</v>
      </c>
    </row>
    <row r="132" spans="1:24" s="20" customFormat="1" ht="52.5" customHeight="1">
      <c r="A132" s="134" t="s">
        <v>7</v>
      </c>
      <c r="B132" s="134"/>
      <c r="C132" s="135" t="s">
        <v>23</v>
      </c>
      <c r="D132" s="135"/>
      <c r="E132" s="135"/>
      <c r="F132" s="135"/>
      <c r="G132" s="135"/>
      <c r="H132" s="97"/>
      <c r="I132" s="97"/>
      <c r="J132" s="97"/>
      <c r="K132" s="97"/>
      <c r="L132" s="97"/>
      <c r="M132" s="97"/>
      <c r="N132" s="97"/>
      <c r="O132" s="97"/>
      <c r="P132" s="97"/>
      <c r="Q132" s="98"/>
      <c r="R132" s="98"/>
      <c r="S132" s="98"/>
      <c r="T132" s="98"/>
      <c r="U132" s="98"/>
      <c r="V132" s="98"/>
      <c r="W132" s="98"/>
      <c r="X132" s="98"/>
    </row>
    <row r="133" spans="1:24" ht="30" customHeight="1">
      <c r="B133" s="14" t="s">
        <v>14</v>
      </c>
      <c r="C133" s="101" t="s">
        <v>16</v>
      </c>
      <c r="D133" s="101"/>
      <c r="E133" s="101"/>
    </row>
    <row r="134" spans="1:24" s="20" customFormat="1" ht="10.5" customHeight="1">
      <c r="A134" s="96"/>
      <c r="B134" s="96"/>
      <c r="C134" s="96"/>
      <c r="D134" s="96"/>
      <c r="E134" s="96"/>
      <c r="F134" s="96"/>
      <c r="G134" s="96"/>
    </row>
    <row r="135" spans="1:24" s="20" customFormat="1" ht="23.25" customHeight="1">
      <c r="A135" s="136" t="s">
        <v>8</v>
      </c>
      <c r="B135" s="136" t="s">
        <v>0</v>
      </c>
      <c r="C135" s="136" t="s">
        <v>1</v>
      </c>
      <c r="D135" s="136" t="s">
        <v>2</v>
      </c>
      <c r="E135" s="136"/>
      <c r="F135" s="137" t="s">
        <v>5</v>
      </c>
      <c r="G135" s="18" t="s">
        <v>6</v>
      </c>
    </row>
    <row r="136" spans="1:24" s="20" customFormat="1" ht="45.75" customHeight="1">
      <c r="A136" s="136"/>
      <c r="B136" s="136"/>
      <c r="C136" s="136"/>
      <c r="D136" s="18" t="s">
        <v>3</v>
      </c>
      <c r="E136" s="18" t="s">
        <v>4</v>
      </c>
      <c r="F136" s="137"/>
      <c r="G136" s="18" t="s">
        <v>3</v>
      </c>
    </row>
    <row r="137" spans="1:24" s="20" customFormat="1" ht="66" customHeight="1">
      <c r="A137" s="18">
        <v>1</v>
      </c>
      <c r="B137" s="27" t="s">
        <v>180</v>
      </c>
      <c r="C137" s="28" t="s">
        <v>181</v>
      </c>
      <c r="D137" s="29">
        <v>840</v>
      </c>
      <c r="E137" s="30" t="s">
        <v>182</v>
      </c>
      <c r="F137" s="31" t="s">
        <v>183</v>
      </c>
      <c r="G137" s="32">
        <f t="shared" ref="G137:G146" si="1">D137</f>
        <v>840</v>
      </c>
    </row>
    <row r="138" spans="1:24" s="20" customFormat="1" ht="69" customHeight="1">
      <c r="A138" s="18">
        <v>2</v>
      </c>
      <c r="B138" s="27" t="s">
        <v>184</v>
      </c>
      <c r="C138" s="28" t="s">
        <v>185</v>
      </c>
      <c r="D138" s="19">
        <v>70</v>
      </c>
      <c r="E138" s="30" t="s">
        <v>186</v>
      </c>
      <c r="F138" s="31" t="s">
        <v>183</v>
      </c>
      <c r="G138" s="32">
        <f t="shared" si="1"/>
        <v>70</v>
      </c>
    </row>
    <row r="139" spans="1:24" s="20" customFormat="1" ht="67.5" customHeight="1">
      <c r="A139" s="18">
        <v>3</v>
      </c>
      <c r="B139" s="27" t="s">
        <v>184</v>
      </c>
      <c r="C139" s="28" t="s">
        <v>185</v>
      </c>
      <c r="D139" s="19">
        <v>55</v>
      </c>
      <c r="E139" s="30" t="s">
        <v>186</v>
      </c>
      <c r="F139" s="31" t="s">
        <v>187</v>
      </c>
      <c r="G139" s="32">
        <f t="shared" si="1"/>
        <v>55</v>
      </c>
    </row>
    <row r="140" spans="1:24" s="20" customFormat="1" ht="68.25" customHeight="1">
      <c r="A140" s="18">
        <v>4</v>
      </c>
      <c r="B140" s="27" t="s">
        <v>180</v>
      </c>
      <c r="C140" s="28" t="s">
        <v>181</v>
      </c>
      <c r="D140" s="29">
        <v>800</v>
      </c>
      <c r="E140" s="30" t="s">
        <v>182</v>
      </c>
      <c r="F140" s="31" t="s">
        <v>187</v>
      </c>
      <c r="G140" s="33">
        <f t="shared" si="1"/>
        <v>800</v>
      </c>
    </row>
    <row r="141" spans="1:24" s="20" customFormat="1" ht="69" customHeight="1">
      <c r="A141" s="18">
        <v>5</v>
      </c>
      <c r="B141" s="27" t="s">
        <v>180</v>
      </c>
      <c r="C141" s="28" t="s">
        <v>181</v>
      </c>
      <c r="D141" s="29">
        <v>540</v>
      </c>
      <c r="E141" s="30" t="s">
        <v>188</v>
      </c>
      <c r="F141" s="31" t="s">
        <v>187</v>
      </c>
      <c r="G141" s="33">
        <f t="shared" si="1"/>
        <v>540</v>
      </c>
    </row>
    <row r="142" spans="1:24" s="20" customFormat="1" ht="80.25" customHeight="1">
      <c r="A142" s="18">
        <v>6</v>
      </c>
      <c r="B142" s="27" t="s">
        <v>189</v>
      </c>
      <c r="C142" s="28" t="s">
        <v>190</v>
      </c>
      <c r="D142" s="19">
        <v>212</v>
      </c>
      <c r="E142" s="30" t="s">
        <v>191</v>
      </c>
      <c r="F142" s="31" t="s">
        <v>187</v>
      </c>
      <c r="G142" s="33">
        <f t="shared" si="1"/>
        <v>212</v>
      </c>
    </row>
    <row r="143" spans="1:24" s="20" customFormat="1" ht="65.25" customHeight="1">
      <c r="A143" s="18">
        <v>7</v>
      </c>
      <c r="B143" s="27" t="s">
        <v>180</v>
      </c>
      <c r="C143" s="28" t="s">
        <v>181</v>
      </c>
      <c r="D143" s="29">
        <v>470</v>
      </c>
      <c r="E143" s="30" t="s">
        <v>188</v>
      </c>
      <c r="F143" s="31" t="s">
        <v>192</v>
      </c>
      <c r="G143" s="33">
        <f t="shared" si="1"/>
        <v>470</v>
      </c>
    </row>
    <row r="144" spans="1:24" s="20" customFormat="1" ht="69" customHeight="1">
      <c r="A144" s="18">
        <v>8</v>
      </c>
      <c r="B144" s="27" t="s">
        <v>184</v>
      </c>
      <c r="C144" s="28" t="s">
        <v>185</v>
      </c>
      <c r="D144" s="19">
        <v>223</v>
      </c>
      <c r="E144" s="30" t="s">
        <v>193</v>
      </c>
      <c r="F144" s="31" t="s">
        <v>194</v>
      </c>
      <c r="G144" s="33">
        <f t="shared" si="1"/>
        <v>223</v>
      </c>
    </row>
    <row r="145" spans="1:7" s="20" customFormat="1" ht="42" customHeight="1">
      <c r="A145" s="18">
        <v>9</v>
      </c>
      <c r="B145" s="99" t="s">
        <v>195</v>
      </c>
      <c r="C145" s="27" t="s">
        <v>196</v>
      </c>
      <c r="D145" s="19">
        <v>458</v>
      </c>
      <c r="E145" s="100" t="s">
        <v>197</v>
      </c>
      <c r="F145" s="31" t="s">
        <v>198</v>
      </c>
      <c r="G145" s="33">
        <f t="shared" si="1"/>
        <v>458</v>
      </c>
    </row>
    <row r="146" spans="1:7" s="20" customFormat="1" ht="65.25" customHeight="1">
      <c r="A146" s="18">
        <v>10</v>
      </c>
      <c r="B146" s="27" t="s">
        <v>184</v>
      </c>
      <c r="C146" s="28" t="s">
        <v>185</v>
      </c>
      <c r="D146" s="19">
        <v>95</v>
      </c>
      <c r="E146" s="30" t="s">
        <v>186</v>
      </c>
      <c r="F146" s="31" t="s">
        <v>199</v>
      </c>
      <c r="G146" s="33">
        <f t="shared" si="1"/>
        <v>95</v>
      </c>
    </row>
  </sheetData>
  <mergeCells count="81">
    <mergeCell ref="A132:B132"/>
    <mergeCell ref="C132:G132"/>
    <mergeCell ref="A135:A136"/>
    <mergeCell ref="B135:B136"/>
    <mergeCell ref="C135:C136"/>
    <mergeCell ref="D135:E135"/>
    <mergeCell ref="F135:F136"/>
    <mergeCell ref="C133:E133"/>
    <mergeCell ref="A122:B122"/>
    <mergeCell ref="C122:G122"/>
    <mergeCell ref="A125:A126"/>
    <mergeCell ref="B125:B126"/>
    <mergeCell ref="C125:C126"/>
    <mergeCell ref="D125:E125"/>
    <mergeCell ref="F125:F126"/>
    <mergeCell ref="C123:E123"/>
    <mergeCell ref="C113:F113"/>
    <mergeCell ref="C114:E114"/>
    <mergeCell ref="A116:A117"/>
    <mergeCell ref="B116:B117"/>
    <mergeCell ref="C116:C117"/>
    <mergeCell ref="D116:E116"/>
    <mergeCell ref="F116:F117"/>
    <mergeCell ref="C105:F105"/>
    <mergeCell ref="C106:E106"/>
    <mergeCell ref="A108:A109"/>
    <mergeCell ref="B108:B109"/>
    <mergeCell ref="C108:C109"/>
    <mergeCell ref="D108:E108"/>
    <mergeCell ref="F108:F109"/>
    <mergeCell ref="C81:C82"/>
    <mergeCell ref="D81:E81"/>
    <mergeCell ref="F81:F82"/>
    <mergeCell ref="A99:A100"/>
    <mergeCell ref="B99:B100"/>
    <mergeCell ref="C99:C100"/>
    <mergeCell ref="D99:E99"/>
    <mergeCell ref="F99:F100"/>
    <mergeCell ref="A81:A82"/>
    <mergeCell ref="C96:F96"/>
    <mergeCell ref="C97:E97"/>
    <mergeCell ref="A64:A65"/>
    <mergeCell ref="B64:B65"/>
    <mergeCell ref="C64:C65"/>
    <mergeCell ref="D64:E64"/>
    <mergeCell ref="A50:A51"/>
    <mergeCell ref="B50:B51"/>
    <mergeCell ref="C50:C51"/>
    <mergeCell ref="A55:H55"/>
    <mergeCell ref="C56:G56"/>
    <mergeCell ref="F50:F51"/>
    <mergeCell ref="A58:A59"/>
    <mergeCell ref="B58:B59"/>
    <mergeCell ref="C58:C59"/>
    <mergeCell ref="D58:E58"/>
    <mergeCell ref="D50:E50"/>
    <mergeCell ref="F64:F65"/>
    <mergeCell ref="D4:E4"/>
    <mergeCell ref="B25:H25"/>
    <mergeCell ref="A47:H47"/>
    <mergeCell ref="C48:G48"/>
    <mergeCell ref="A62:B62"/>
    <mergeCell ref="C62:G62"/>
    <mergeCell ref="F58:F59"/>
    <mergeCell ref="C61:E61"/>
    <mergeCell ref="C78:F78"/>
    <mergeCell ref="C79:E79"/>
    <mergeCell ref="B81:B82"/>
    <mergeCell ref="A1:G1"/>
    <mergeCell ref="C26:C27"/>
    <mergeCell ref="D26:E26"/>
    <mergeCell ref="F26:F27"/>
    <mergeCell ref="A24:H24"/>
    <mergeCell ref="B4:B5"/>
    <mergeCell ref="F4:F5"/>
    <mergeCell ref="B3:H3"/>
    <mergeCell ref="A4:A5"/>
    <mergeCell ref="A26:A27"/>
    <mergeCell ref="B26:B27"/>
    <mergeCell ref="A2:H2"/>
    <mergeCell ref="C4:C5"/>
  </mergeCells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bugera</cp:lastModifiedBy>
  <cp:lastPrinted>2021-01-15T09:36:06Z</cp:lastPrinted>
  <dcterms:created xsi:type="dcterms:W3CDTF">2013-07-04T14:41:15Z</dcterms:created>
  <dcterms:modified xsi:type="dcterms:W3CDTF">2021-07-13T12:43:45Z</dcterms:modified>
</cp:coreProperties>
</file>