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6" activeTab="17"/>
  </bookViews>
  <sheets>
    <sheet name="ЦПМСД №2. Голосіївського р-н." sheetId="4" r:id="rId1"/>
    <sheet name="ЦПМСД №1.Дарницького р-н." sheetId="5" r:id="rId2"/>
    <sheet name="ЦПМСД №2. Дарницького району" sheetId="6" r:id="rId3"/>
    <sheet name="ЦПМСД №3. Дариницького р-н." sheetId="7" r:id="rId4"/>
    <sheet name="ЦПМСД № 1.Деснянського району" sheetId="8" r:id="rId5"/>
    <sheet name="ЦПМСД №4.Деснянського району" sheetId="9" r:id="rId6"/>
    <sheet name="ЦПМСД №1.Дніпровського району" sheetId="10" r:id="rId7"/>
    <sheet name="ЦПМСД №3.Дніпровського району" sheetId="11" r:id="rId8"/>
    <sheet name="ЦПМСД №4.Дніпровського району" sheetId="12" r:id="rId9"/>
    <sheet name="ЦПМСД &quot;Русанівка&quot;" sheetId="13" r:id="rId10"/>
    <sheet name="ЦПМСД №1.Оболонського району" sheetId="14" r:id="rId11"/>
    <sheet name="ЦПМСД №2. Оболонського району" sheetId="15" r:id="rId12"/>
    <sheet name="ЦПМСД №1. Подільського р-ну" sheetId="16" r:id="rId13"/>
    <sheet name="ЦПМСД №1. Святошинського району" sheetId="17" r:id="rId14"/>
    <sheet name="ЦПМСД №2. Солом'янського району" sheetId="18" r:id="rId15"/>
    <sheet name="ЦПМСД №1.Шевченківського району" sheetId="19" r:id="rId16"/>
    <sheet name="ЦПМСД №2.Шевченківського району" sheetId="20" r:id="rId17"/>
    <sheet name="ЦПМСД №3. Шевченківського район" sheetId="21" r:id="rId18"/>
  </sheets>
  <definedNames>
    <definedName name="_xlnm.Print_Area" localSheetId="9">'ЦПМСД "Русанівка"'!$A$1:$K$18</definedName>
    <definedName name="_xlnm.Print_Area" localSheetId="4">'ЦПМСД № 1.Деснянського району'!$A$1:$K$20</definedName>
    <definedName name="_xlnm.Print_Area" localSheetId="12">'ЦПМСД №1. Подільського р-ну'!$A$1:$K$22</definedName>
    <definedName name="_xlnm.Print_Area" localSheetId="13">'ЦПМСД №1. Святошинського району'!$A$1:$K$18</definedName>
    <definedName name="_xlnm.Print_Area" localSheetId="6">'ЦПМСД №1.Дніпровського району'!$A$1:$K$61</definedName>
    <definedName name="_xlnm.Print_Area" localSheetId="10">'ЦПМСД №1.Оболонського району'!$A$1:$K$56</definedName>
    <definedName name="_xlnm.Print_Area" localSheetId="15">'ЦПМСД №1.Шевченківського району'!$A$1:$K$39</definedName>
    <definedName name="_xlnm.Print_Area" localSheetId="2">'ЦПМСД №2. Дарницького району'!#REF!</definedName>
    <definedName name="_xlnm.Print_Area" localSheetId="11">'ЦПМСД №2. Оболонського району'!$A$1:$K$53</definedName>
    <definedName name="_xlnm.Print_Area" localSheetId="14">'ЦПМСД №2. Солом''янського району'!$A$1:$K$56</definedName>
    <definedName name="_xlnm.Print_Area" localSheetId="16">'ЦПМСД №2.Шевченківського району'!$A$1:$K$56</definedName>
    <definedName name="_xlnm.Print_Area" localSheetId="3">'ЦПМСД №3. Дариницького р-н.'!$A$1:$K$56</definedName>
    <definedName name="_xlnm.Print_Area" localSheetId="17">'ЦПМСД №3. Шевченківського район'!$A$1:$K$21</definedName>
    <definedName name="_xlnm.Print_Area" localSheetId="7">'ЦПМСД №3.Дніпровського району'!$A$1:$K$56</definedName>
    <definedName name="_xlnm.Print_Area" localSheetId="5">'ЦПМСД №4.Деснянського району'!$A$1:$K$32</definedName>
    <definedName name="_xlnm.Print_Area" localSheetId="8">'ЦПМСД №4.Дніпровського району'!$A$1:$K$24</definedName>
  </definedNames>
  <calcPr calcId="145621"/>
</workbook>
</file>

<file path=xl/calcChain.xml><?xml version="1.0" encoding="utf-8"?>
<calcChain xmlns="http://schemas.openxmlformats.org/spreadsheetml/2006/main">
  <c r="A6" i="21" l="1"/>
  <c r="A7" i="21"/>
  <c r="A8" i="21" s="1"/>
  <c r="A9" i="21" s="1"/>
  <c r="A10" i="21" s="1"/>
  <c r="A11" i="21" s="1"/>
  <c r="C12" i="21"/>
  <c r="D12" i="21"/>
  <c r="E12" i="21"/>
  <c r="F12" i="21"/>
  <c r="H12" i="21"/>
  <c r="J12" i="21"/>
  <c r="K12" i="21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C48" i="20"/>
  <c r="D48" i="20"/>
  <c r="F48" i="20"/>
  <c r="H48" i="20"/>
  <c r="J48" i="20"/>
  <c r="K48" i="20"/>
  <c r="H32" i="19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C48" i="18"/>
  <c r="F48" i="18" s="1"/>
  <c r="D48" i="18"/>
  <c r="H48" i="18"/>
  <c r="J48" i="18"/>
  <c r="K48" i="18"/>
  <c r="F5" i="17"/>
  <c r="K5" i="17"/>
  <c r="F6" i="17"/>
  <c r="K6" i="17"/>
  <c r="F7" i="17"/>
  <c r="K7" i="17"/>
  <c r="F8" i="17"/>
  <c r="K8" i="17"/>
  <c r="F9" i="17"/>
  <c r="K9" i="17"/>
  <c r="C10" i="17"/>
  <c r="F10" i="17" s="1"/>
  <c r="D10" i="17"/>
  <c r="H10" i="17"/>
  <c r="J10" i="17"/>
  <c r="K10" i="17"/>
  <c r="C5" i="16"/>
  <c r="D5" i="16"/>
  <c r="F5" i="16"/>
  <c r="C6" i="16"/>
  <c r="C14" i="16" s="1"/>
  <c r="D6" i="16"/>
  <c r="F6" i="16"/>
  <c r="F7" i="16"/>
  <c r="F8" i="16"/>
  <c r="F9" i="16"/>
  <c r="F10" i="16"/>
  <c r="F11" i="16"/>
  <c r="F12" i="16"/>
  <c r="F13" i="16"/>
  <c r="D14" i="16"/>
  <c r="H14" i="16"/>
  <c r="J14" i="16"/>
  <c r="K14" i="16" l="1"/>
  <c r="F14" i="16"/>
  <c r="F5" i="15" l="1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C45" i="15"/>
  <c r="K45" i="15" s="1"/>
  <c r="D45" i="15"/>
  <c r="H45" i="15"/>
  <c r="J45" i="15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C48" i="14"/>
  <c r="F48" i="14" s="1"/>
  <c r="D48" i="14"/>
  <c r="H48" i="14"/>
  <c r="J48" i="14"/>
  <c r="K48" i="14"/>
  <c r="F5" i="13"/>
  <c r="F6" i="13"/>
  <c r="F7" i="13"/>
  <c r="F8" i="13"/>
  <c r="F9" i="13"/>
  <c r="C10" i="13"/>
  <c r="F10" i="13" s="1"/>
  <c r="D10" i="13"/>
  <c r="H10" i="13"/>
  <c r="J10" i="13"/>
  <c r="F5" i="12"/>
  <c r="F6" i="12"/>
  <c r="F7" i="12"/>
  <c r="F8" i="12"/>
  <c r="F9" i="12"/>
  <c r="F10" i="12"/>
  <c r="F11" i="12"/>
  <c r="F12" i="12"/>
  <c r="F13" i="12"/>
  <c r="F14" i="12"/>
  <c r="F15" i="12"/>
  <c r="C16" i="12"/>
  <c r="F16" i="12" s="1"/>
  <c r="D16" i="12"/>
  <c r="H16" i="12"/>
  <c r="J16" i="12"/>
  <c r="K16" i="12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C48" i="11"/>
  <c r="D48" i="11"/>
  <c r="F48" i="11"/>
  <c r="H48" i="11"/>
  <c r="J48" i="11"/>
  <c r="K48" i="11"/>
  <c r="F5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C48" i="10"/>
  <c r="F48" i="10" s="1"/>
  <c r="D48" i="10"/>
  <c r="H48" i="10"/>
  <c r="J48" i="10"/>
  <c r="K48" i="10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C24" i="9"/>
  <c r="F24" i="9" s="1"/>
  <c r="D24" i="9"/>
  <c r="H24" i="9"/>
  <c r="J24" i="9"/>
  <c r="K24" i="9"/>
  <c r="F5" i="8"/>
  <c r="F6" i="8"/>
  <c r="F7" i="8"/>
  <c r="F8" i="8"/>
  <c r="F9" i="8"/>
  <c r="F10" i="8"/>
  <c r="F11" i="8"/>
  <c r="F12" i="8"/>
  <c r="F13" i="8"/>
  <c r="C14" i="8"/>
  <c r="F14" i="8" s="1"/>
  <c r="D14" i="8"/>
  <c r="H14" i="8"/>
  <c r="J14" i="8"/>
  <c r="K14" i="8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C48" i="7"/>
  <c r="F48" i="7" s="1"/>
  <c r="D48" i="7"/>
  <c r="H48" i="7"/>
  <c r="J48" i="7"/>
  <c r="K48" i="7"/>
  <c r="F6" i="6"/>
  <c r="F7" i="6"/>
  <c r="K7" i="6"/>
  <c r="F8" i="6"/>
  <c r="K8" i="6"/>
  <c r="K9" i="6" s="1"/>
  <c r="C9" i="6"/>
  <c r="F9" i="6" s="1"/>
  <c r="D9" i="6"/>
  <c r="H9" i="6"/>
  <c r="J9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C48" i="5"/>
  <c r="F48" i="5" s="1"/>
  <c r="D48" i="5"/>
  <c r="H48" i="5"/>
  <c r="J48" i="5"/>
  <c r="K48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C48" i="4"/>
  <c r="F48" i="4" s="1"/>
  <c r="D48" i="4"/>
  <c r="H48" i="4"/>
  <c r="J48" i="4"/>
  <c r="K48" i="4"/>
  <c r="F45" i="15" l="1"/>
</calcChain>
</file>

<file path=xl/sharedStrings.xml><?xml version="1.0" encoding="utf-8"?>
<sst xmlns="http://schemas.openxmlformats.org/spreadsheetml/2006/main" count="636" uniqueCount="227">
  <si>
    <t>(підпис)           (ініціали і прізвище) </t>
  </si>
  <si>
    <t>т.258-60-79</t>
  </si>
  <si>
    <t>Софіенко О.І.</t>
  </si>
  <si>
    <t>Головний бухгалтер</t>
  </si>
  <si>
    <t>Лось Г.М</t>
  </si>
  <si>
    <t>Директор</t>
  </si>
  <si>
    <t>ВСЬОГО по закладу</t>
  </si>
  <si>
    <t>поставки МОЗ</t>
  </si>
  <si>
    <t>вакціна</t>
  </si>
  <si>
    <t>Централізовани</t>
  </si>
  <si>
    <t xml:space="preserve">Орендар Кінаш </t>
  </si>
  <si>
    <t>Фізична особа</t>
  </si>
  <si>
    <t>ПрАТ "Київстар"</t>
  </si>
  <si>
    <t>ТОВ "Лайфселл"</t>
  </si>
  <si>
    <t>КП "КЖСЕ"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</si>
  <si>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</si>
  <si>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</si>
  <si>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</si>
  <si>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</si>
  <si>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</si>
  <si>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</si>
  <si>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</si>
  <si>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t>Використання закладом охорони здоров'я благодійних пожертв, отриманих у грошовій (товари і послуг) формі</t>
  </si>
  <si>
    <t>Всього отримано благодійних пожертв, тис. грн</t>
  </si>
  <si>
    <t>Благодійні пожертви, що були отримані закладом охорони здоров'я від фізичних та юридичних осіб</t>
  </si>
  <si>
    <t>Найменування юридичної особи (або позначення фізичної особи)</t>
  </si>
  <si>
    <t>№ пп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</si>
  <si>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</si>
  <si>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Голосіївського району за рік 2021 рік </t>
  </si>
  <si>
    <t>Т.М. Федорчук</t>
  </si>
  <si>
    <t>А.А. Горбач</t>
  </si>
  <si>
    <t>Керівник установи</t>
  </si>
  <si>
    <t>Охорона кабінету замісної підтримувальної терапії</t>
  </si>
  <si>
    <t>БО "Український інститут політики громадського здоров"я"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</si>
  <si>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</si>
  <si>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№ з/п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</si>
  <si>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"Центр первинної медико-санітарної допомоги № 1 Дарницького району м.Києва</t>
    </r>
    <r>
      <rPr>
        <b/>
        <sz val="14"/>
        <color indexed="8"/>
        <rFont val="Times New Roman"/>
        <family val="1"/>
        <charset val="204"/>
      </rPr>
      <t xml:space="preserve">" за </t>
    </r>
    <r>
      <rPr>
        <b/>
        <u/>
        <sz val="14"/>
        <color indexed="8"/>
        <rFont val="Times New Roman"/>
        <family val="1"/>
        <charset val="204"/>
      </rPr>
      <t xml:space="preserve">ІV квартал 2021 року </t>
    </r>
  </si>
  <si>
    <t>Дерій А.Ю.</t>
  </si>
  <si>
    <t>Грицишин Л.І.</t>
  </si>
  <si>
    <t xml:space="preserve">ГРИПГО ХОТМІКС,гранули для орального застосування зі смаком чорної смородини по 5г в саше №10  (68.33 грн.) 99.000 шт        </t>
  </si>
  <si>
    <t>ТОВ "ГЛЕДФАРМ ЛТД"</t>
  </si>
  <si>
    <t xml:space="preserve">Серветки APEXMED просочен, спиртовим розчином 65*56 мм №100  (62.00 грн.) 20.000 шт        </t>
  </si>
  <si>
    <t xml:space="preserve">ФОП Чеботарьова С,М, </t>
  </si>
  <si>
    <t>Система для визначення рівня глюкози в крові GlucoDr.auto TM A AGM 4000</t>
  </si>
  <si>
    <t>ПАТ "По виробництву інсулінів "Індар"</t>
  </si>
  <si>
    <t xml:space="preserve">                                                                                                                                    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</si>
  <si>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 КНП "ЦПМСД №2" Дарницького району м.Києва за IV квартал 2021 року </t>
  </si>
  <si>
    <t>Г.М. Булатова</t>
  </si>
  <si>
    <t>Я.Л.Швейгер</t>
  </si>
  <si>
    <t>товари мед.призначення</t>
  </si>
  <si>
    <t>ФОП Шевченко Л.Б.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</si>
  <si>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</t>
    </r>
    <r>
      <rPr>
        <b/>
        <u/>
        <sz val="14"/>
        <color indexed="8"/>
        <rFont val="Times New Roman"/>
        <family val="1"/>
        <charset val="204"/>
      </rPr>
      <t>КНП "Центр первинної медико-санітарної допомоги №3 Дарницького р-ну м.Києва"</t>
    </r>
    <r>
      <rPr>
        <b/>
        <sz val="14"/>
        <color indexed="8"/>
        <rFont val="Times New Roman"/>
        <family val="1"/>
        <charset val="204"/>
      </rPr>
      <t>_за_ІV_квартал_</t>
    </r>
    <r>
      <rPr>
        <b/>
        <u/>
        <sz val="14"/>
        <color indexed="8"/>
        <rFont val="Times New Roman"/>
        <family val="1"/>
        <charset val="204"/>
      </rPr>
      <t xml:space="preserve">2021 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</si>
  <si>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 xml:space="preserve">             Галина ЯКИМЕНКО</t>
  </si>
  <si>
    <t>Валерій БАТІН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</si>
  <si>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по КНП "ЦПМСД № 1" Деснянського району м. Києва </t>
    </r>
    <r>
      <rPr>
        <b/>
        <u/>
        <sz val="14"/>
        <color indexed="8"/>
        <rFont val="Times New Roman"/>
        <family val="1"/>
        <charset val="204"/>
      </rPr>
      <t xml:space="preserve"> за IV квартал  2021 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</si>
  <si>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>Житніковська  Г.М.</t>
  </si>
  <si>
    <t>Петришина Г.В.</t>
  </si>
  <si>
    <t>Т/о вогнегасників</t>
  </si>
  <si>
    <t>Фізичні особи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</si>
  <si>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по  КНП "ЦПМСД №4" Деснянського району м.Києва за  ІV  квартал  2021  року </t>
    </r>
  </si>
  <si>
    <t>І.В Завалкіна</t>
  </si>
  <si>
    <t xml:space="preserve">Головний бухгалтер  </t>
  </si>
  <si>
    <t>Е.В. Коляда</t>
  </si>
  <si>
    <t xml:space="preserve">Директор  </t>
  </si>
  <si>
    <t xml:space="preserve"> </t>
  </si>
  <si>
    <t>х</t>
  </si>
  <si>
    <t>ТОВ "УКРПОЛІПАК"</t>
  </si>
  <si>
    <t>ТОВ "ГАЛС"</t>
  </si>
  <si>
    <t>ТОВ Бебі"</t>
  </si>
  <si>
    <t>оснащення мате-техн.бази</t>
  </si>
  <si>
    <t>Ковінський С.М.</t>
  </si>
  <si>
    <t>господарчі товари</t>
  </si>
  <si>
    <t>ПАТ-УХЛ-МАШ</t>
  </si>
  <si>
    <t>Внески від фізичних осіб.</t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</si>
  <si>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</si>
  <si>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</si>
  <si>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t>Залишок невикористаних грошових коштів, товарів та послуг на кінець звітного періоду, тис. грн</t>
  </si>
  <si>
    <r>
      <t xml:space="preserve">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 xml:space="preserve">я 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</si>
  <si>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 первинної  медико-санітарної  допомого  № 1  Дніпровського  району за IV квартал  2021  року </t>
  </si>
  <si>
    <t>Н.П.Мірошниченко</t>
  </si>
  <si>
    <t>О.І.Ністряну</t>
  </si>
  <si>
    <t>ТОВ "ТеддіВіжн"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</si>
  <si>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"ЦПМСД № 3 Дніпровського р-ну  м.Києва" за 4 квартал  2021 року </t>
  </si>
  <si>
    <t xml:space="preserve">                                                       (підпис)           (ініціали і прізвище) </t>
  </si>
  <si>
    <t>Т.М.Осадча</t>
  </si>
  <si>
    <t xml:space="preserve">                                                          (підпис)           (ініціали і прізвище) </t>
  </si>
  <si>
    <t>Н.П.Лук'яненко</t>
  </si>
  <si>
    <t>Шпатель лор</t>
  </si>
  <si>
    <t>Засоби індивідуального захисту</t>
  </si>
  <si>
    <t>Презервативи чоловічі латексні</t>
  </si>
  <si>
    <t>КЕКВ 2282 Навчання (курси підвищення кваліфікації)</t>
  </si>
  <si>
    <t>шпатель лор</t>
  </si>
  <si>
    <t>ФОП Якунькін Сергій Сергійович</t>
  </si>
  <si>
    <r>
      <t xml:space="preserve">Сума,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</si>
  <si>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</si>
  <si>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В  натуральній формі (товари і послуги),               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</si>
  <si>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                                   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</si>
  <si>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</si>
  <si>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Комунального некомерційного підприємства "Центр первинної медико-санітарної допомоги № 4" Дніпровського району м. Києва                                                                                      ____за  ІV  квартал  2021_____року </t>
  </si>
  <si>
    <t>Н.Г.Христенко</t>
  </si>
  <si>
    <t>Н.В. Буглак</t>
  </si>
  <si>
    <t>В.о.директора</t>
  </si>
  <si>
    <t>Канц.товари</t>
  </si>
  <si>
    <t>Медичні вироби</t>
  </si>
  <si>
    <t>ТОВ"Хелс-Медіа", довірена особа Клімов Іван Олегович</t>
  </si>
  <si>
    <t>Каюкіна Еліна Вячеславівна</t>
  </si>
  <si>
    <t>ТОВ "Промовіжн, довірена особа Сова Володимир Миколайович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</si>
  <si>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"Русанівка" за 4 квартал 2021 року </t>
  </si>
  <si>
    <t>Івановська Н.М.</t>
  </si>
  <si>
    <t>Дудка Л.М.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</si>
  <si>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</t>
    </r>
    <r>
      <rPr>
        <b/>
        <u/>
        <sz val="14"/>
        <color indexed="8"/>
        <rFont val="Times New Roman"/>
        <family val="1"/>
        <charset val="204"/>
      </rPr>
      <t>КНП "ЦПМСД №1" Оболонського району м. Києва</t>
    </r>
    <r>
      <rPr>
        <b/>
        <sz val="14"/>
        <color indexed="8"/>
        <rFont val="Times New Roman"/>
        <family val="1"/>
        <charset val="204"/>
      </rPr>
      <t xml:space="preserve">_за__4__квартал__2021___року </t>
    </r>
  </si>
  <si>
    <t>Нешкуренко Н.В.</t>
  </si>
  <si>
    <t>Некрасова М.А.</t>
  </si>
  <si>
    <t>благодійна допомга від населення</t>
  </si>
  <si>
    <t xml:space="preserve">ПРАТ "Тутковський" </t>
  </si>
  <si>
    <t>холодильник для вакцини</t>
  </si>
  <si>
    <t>ФО Меламуд О.Л.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</si>
  <si>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</si>
  <si>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№2" Оболонського району м.Києва за IV квартал 2021 року </t>
  </si>
  <si>
    <t>Н.П. Мосійчук</t>
  </si>
  <si>
    <t>Л.М. Вагалюк</t>
  </si>
  <si>
    <t>Посольство Лівії в Україні</t>
  </si>
  <si>
    <t>вилучення відходів</t>
  </si>
  <si>
    <t>ПРАТ "Трест КПШБ-2"</t>
  </si>
  <si>
    <t>аварійний ремонт систем хвп</t>
  </si>
  <si>
    <t>ТОВ "Готель менеджмент"</t>
  </si>
  <si>
    <t xml:space="preserve">послуги звязку </t>
  </si>
  <si>
    <t>РГІ КЕДЕМ РО</t>
  </si>
  <si>
    <t>бланки</t>
  </si>
  <si>
    <t>Осоціація ЄООУ (ВААД України)</t>
  </si>
  <si>
    <t xml:space="preserve">костюми </t>
  </si>
  <si>
    <t>БФ "Фундація Сео Клаб"</t>
  </si>
  <si>
    <t>тест смужка для аналізу сечі</t>
  </si>
  <si>
    <t>ТОВ "ТЕСТ ТАЙМ"</t>
  </si>
  <si>
    <t xml:space="preserve">презервативи </t>
  </si>
  <si>
    <t>ГО "Українська медична місія"</t>
  </si>
  <si>
    <r>
      <t>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</si>
  <si>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"ЦПМСД №1" Подільського р-ну м. Києва за 4 квартал 2021 року </t>
  </si>
  <si>
    <t>Людмила НІЧЕГІВСЬКА</t>
  </si>
  <si>
    <t>Наталія ЗЕЛЕНА</t>
  </si>
  <si>
    <t xml:space="preserve">Послуга по виготовленню експертного звіту Капітального ремонту по об'єктам </t>
  </si>
  <si>
    <t>ТОВ "ТЕХ-БУД-ПРОЕКТ"</t>
  </si>
  <si>
    <t>Апарат EasyTouch для вимірювання рівня глюкози в крові</t>
  </si>
  <si>
    <t>ТОВ "МК МЕДГРУПП"</t>
  </si>
  <si>
    <t>Пульмікорт сусп 0,25 мг/мл 2мл №20</t>
  </si>
  <si>
    <t>СП "Оптіма-Фарм, ЛТД"</t>
  </si>
  <si>
    <t>Запасні частини до інвалідних візків</t>
  </si>
  <si>
    <t>Інвалідні візки без механізму для пересування</t>
  </si>
  <si>
    <t>ВМТ "Духовне відродження"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</si>
  <si>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"Центр первинної медико-санітарної допомоги №1" Святошинського р-ну за ІV квартал 2021 року </t>
  </si>
  <si>
    <t>Людмила ОМЕЛЬЯНОВА</t>
  </si>
  <si>
    <t>Віьалій СУНДЄЄВ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</si>
  <si>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№2" Солом'янського району за ІV квартал2021року </t>
  </si>
  <si>
    <t>Н.М.Поліщук</t>
  </si>
  <si>
    <t xml:space="preserve">  В.І.Рейф</t>
  </si>
  <si>
    <t>Лічильник хол.води, послуги банку</t>
  </si>
  <si>
    <t>Підгузники розмір S</t>
  </si>
  <si>
    <t>КНП"ЦПМСД №2 "Шевченківського р-ну м.Києва</t>
  </si>
  <si>
    <t>Швидкий ( експрес) тести д/виявл.ВІЛ 1/2 I дослідж.</t>
  </si>
  <si>
    <t>Київська міська клінічна лікарня №5</t>
  </si>
  <si>
    <t xml:space="preserve">Тест - смужки  Easy/ Touсh для вимірювання  рівня  глюкози в крові </t>
  </si>
  <si>
    <t>ДЕПАРТАМЕНТ ОХОРОНИ ЗДОРОВ'Я</t>
  </si>
  <si>
    <t xml:space="preserve">Тест - смужки  Easy/ Touсh для вимірювання  рівня холестерину в крові </t>
  </si>
  <si>
    <t>ТУБЕРКУЛІН  ППД розчин д/ін'єкцій  0,1мл по1,5  мл розчину (15 доз) у флаконі</t>
  </si>
  <si>
    <t>Тест для виявлення прихованої крові в калі</t>
  </si>
  <si>
    <t>Бланки  листків непрацездатності</t>
  </si>
  <si>
    <t>КНП"Київський міський центр громадського здоров'я"</t>
  </si>
  <si>
    <t>ВАКСИГРИП ТЕТРА/Вакцина для профілактики грипу чотирьохвалентна інактивована,сусп. д/ін'єкцій по 0,5 мл у шриці</t>
  </si>
  <si>
    <t>База спеціального медичного постачання м.Києва</t>
  </si>
  <si>
    <t>UFF термосумка для вакцини (Контейнер для транспортування вакцини з холодоелементами)</t>
  </si>
  <si>
    <t>Контейнер для збору (утилізації) медичних відходів (квадратні ,5-літрові бокси для безпечної утилізації  медичних виробів ,safety boxf used svra/ndls 5 lt)</t>
  </si>
  <si>
    <t>Шприци ін'єкційні стерильні (міні-шприц  з автоматичним вимкненням A-D, 0,5 мл Mini</t>
  </si>
  <si>
    <t>Шприци ін'єкційні стерильні  Луєр Сліп 1 мл 3-х комп. З голкою  23Gx*1</t>
  </si>
  <si>
    <t>Шприци ін'єкційні стерильні (Міні-шприц 3 мл Suringe RUP  3 ml,fixed ndl)</t>
  </si>
  <si>
    <t>Шприц ін'єкційні стерильні (Міні- шприц 0,3 мл Syrіnge, A-D,0,3 ml ,Medeko Inject)</t>
  </si>
  <si>
    <t>Sodium chloride,10 мл(розчин для ін'єкцій Sod Chi Inj USP 0,9%10 ml SSOL</t>
  </si>
  <si>
    <t>Vaccines (Модерна )вакцина проти гострої респіраторної хвороби COVID-19 спричиненої коронавірусом SARS-CoV-2</t>
  </si>
  <si>
    <t xml:space="preserve"> ВАКЦИНА COMIRNATY 195*0,45ml GVL PUU-F2-ACMF EU</t>
  </si>
  <si>
    <t>Інструкція до вакцини AZD PIL TRI LINGUALL   COVAK</t>
  </si>
  <si>
    <t>ВАКЦИНА AZD1222 LQD 0,5 MLVI 10X10D SK SKB COVAX"</t>
  </si>
  <si>
    <t xml:space="preserve">Контейнер для берігання гострих медичних предметів одноразового використання 25 штук в упаковці </t>
  </si>
  <si>
    <t>КОРОНОВАК ВАКЦИНА ДЛЯ ПРОФІЛАКТИКИ  COVID-19розчин ( ВИРОЩЕНА З ВИКОРИСТАННЯМ КЛІТИН  VERO)ІНАКТИНОВАНА суспензія для ін'єкцій по 5 мл суспензії для ін'єкцій(10 доз) у одноразовому  флаконі, флаконит у картонній коробці</t>
  </si>
  <si>
    <t>Шприц 2 мл луер 3 комп.ін'єкційний однор.застосування з двома голками 0,6*32 мл</t>
  </si>
  <si>
    <t>Швидкий хроматографічний імуноферментний аналіз для якісного  виявленнгя антигенів SARS-COV-2 наявних у носоглотці людини</t>
  </si>
  <si>
    <t>Швидкий  Pandio COVID-19  антиген</t>
  </si>
  <si>
    <t>Швидкий тест для визначення антигена корона SARS-COV-2(Stardart Q COVID-19 Ag Test)</t>
  </si>
  <si>
    <t>Медикаменти (вакцина) дитяча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</si>
  <si>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  тис. грн</t>
    </r>
  </si>
  <si>
    <t xml:space="preserve">                                                                                                                                         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</si>
  <si>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_КНП"ЦПМСД№1 Шевченківського району  міста  Києва  за   2021 рік </t>
  </si>
  <si>
    <t>т484-30-07</t>
  </si>
  <si>
    <t>О.В. Палько</t>
  </si>
  <si>
    <t>С.В. Симоненко</t>
  </si>
  <si>
    <t>КЕКВ 2220</t>
  </si>
  <si>
    <t>Приватна особа Ролль І.Е.</t>
  </si>
  <si>
    <t>Вироби медичного призначення(Діагностичні набори- тести,)</t>
  </si>
  <si>
    <t>Вироби медичного призначення.  Розпорядження ДОЗ ВОКМР КМДА.</t>
  </si>
  <si>
    <t>Департамент охорони здоров'я міста Києва</t>
  </si>
  <si>
    <t>Вакцина(імунобіологічні препарати)</t>
  </si>
  <si>
    <t xml:space="preserve">Вакцина. Розпорядження ДОЗ ВОКМР КМДА </t>
  </si>
  <si>
    <t xml:space="preserve">Вакцина. Наказ  ДОЗ ВОКМР КМДА </t>
  </si>
  <si>
    <t>Київський міський центр нефрології та діалізу</t>
  </si>
  <si>
    <t>Бланки листків тимчасової непрацездатності</t>
  </si>
  <si>
    <t>КНП "Київський міський центр громадського здоров'я"</t>
  </si>
  <si>
    <t>Благодійний фонд "Фундація СЕО КЛАБ"</t>
  </si>
  <si>
    <t>Вироби медичного призначення (для щеплень вакциною CHDOXI NCOV-19  CORONA VIRUS)</t>
  </si>
  <si>
    <t>База спец.мед.посчтачання м.Києва</t>
  </si>
  <si>
    <t>Вироби медичного призначення(експрес-тести на визначення Сovid-19, підгузки, термосумки)</t>
  </si>
  <si>
    <r>
      <t xml:space="preserve">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</si>
  <si>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Шевченківського району м.Києва   за_4_квартал_2021_року </t>
  </si>
  <si>
    <t>Тетяна БЕРНАЦЬКА</t>
  </si>
  <si>
    <t xml:space="preserve">Людмила ШТЕПА </t>
  </si>
  <si>
    <t>Заправка картриджів, оновлення комп'ютерної програми .</t>
  </si>
  <si>
    <t>Вакцини, вироби медичного призначення.</t>
  </si>
  <si>
    <t>вакцини,вироби медичного призначення</t>
  </si>
  <si>
    <t>КНП "ЦПМСД №2" Святошинського району м.Києва</t>
  </si>
  <si>
    <t>КНП "ЦПМСД №2" Шевченківського району м.Києва</t>
  </si>
  <si>
    <t>Вироби медичного призначення.</t>
  </si>
  <si>
    <t>КНП "ЦПМСД "Русанівка" Дніпровського району м.Києва</t>
  </si>
  <si>
    <t>вакцини, тести</t>
  </si>
  <si>
    <t>Департамент охорони здоров'я виконавчого органу Київської   Міської Ради  (  Київської Міської Державної Адміністрації)</t>
  </si>
  <si>
    <t>Лікарські засоби (метадон)тести ВІЛ</t>
  </si>
  <si>
    <t xml:space="preserve"> КНП "Київська міська клінічна лікарня № 5"</t>
  </si>
  <si>
    <r>
      <t xml:space="preserve">Сума,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</si>
  <si>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Залишок невикористаних грошових коштів, товарів та послуг на кінець звітного періоду,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</si>
  <si>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</si>
  <si>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Комунальне некомерційне підприємство « Центр первинної  медико - санітарної допомоги №3» Шевченківського району міста Києва                                                                                                                                                                       за   ІV квартал  2021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</si>
</sst>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г_р_н_._-;\-* #,##0.00\ _г_р_н_._-;_-* &quot;-&quot;??\ _г_р_н_._-;_-@_-"/>
    <numFmt numFmtId="165" formatCode="#,##0.000"/>
    <numFmt numFmtId="166" formatCode="dd\.mm\.yy;@"/>
    <numFmt numFmtId="167" formatCode="0.0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Arial Cyr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sz val="12"/>
      <name val="Bookman Old Style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23" fillId="0" borderId="0" applyFont="0" applyFill="0" applyBorder="0" applyAlignment="0" applyProtection="0"/>
    <xf numFmtId="0" fontId="23" fillId="0" borderId="0"/>
  </cellStyleXfs>
  <cellXfs count="187">
    <xf numFmtId="0" fontId="0" fillId="0" borderId="0" xfId="0"/>
    <xf numFmtId="0" fontId="1" fillId="0" borderId="0" xfId="1"/>
    <xf numFmtId="0" fontId="3" fillId="0" borderId="0" xfId="2" applyFont="1" applyBorder="1" applyAlignment="1">
      <alignment horizontal="centerContinuous" vertical="top"/>
    </xf>
    <xf numFmtId="0" fontId="3" fillId="0" borderId="0" xfId="2" applyFont="1" applyAlignment="1">
      <alignment horizontal="centerContinuous" vertical="top"/>
    </xf>
    <xf numFmtId="0" fontId="1" fillId="0" borderId="1" xfId="1" applyBorder="1" applyAlignment="1"/>
    <xf numFmtId="0" fontId="4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6" fillId="0" borderId="0" xfId="1" applyFont="1"/>
    <xf numFmtId="4" fontId="7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wrapText="1"/>
    </xf>
    <xf numFmtId="0" fontId="9" fillId="2" borderId="2" xfId="1" applyFont="1" applyFill="1" applyBorder="1"/>
    <xf numFmtId="2" fontId="7" fillId="2" borderId="2" xfId="1" applyNumberFormat="1" applyFont="1" applyFill="1" applyBorder="1" applyAlignment="1">
      <alignment horizontal="center"/>
    </xf>
    <xf numFmtId="0" fontId="7" fillId="2" borderId="2" xfId="1" applyFont="1" applyFill="1" applyBorder="1"/>
    <xf numFmtId="0" fontId="9" fillId="0" borderId="2" xfId="1" applyFont="1" applyBorder="1"/>
    <xf numFmtId="4" fontId="7" fillId="0" borderId="2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0" fontId="9" fillId="0" borderId="2" xfId="1" applyFont="1" applyBorder="1" applyAlignment="1">
      <alignment wrapText="1"/>
    </xf>
    <xf numFmtId="2" fontId="7" fillId="3" borderId="2" xfId="1" applyNumberFormat="1" applyFont="1" applyFill="1" applyBorder="1" applyAlignment="1">
      <alignment horizontal="center"/>
    </xf>
    <xf numFmtId="0" fontId="9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/>
    </xf>
    <xf numFmtId="0" fontId="10" fillId="0" borderId="2" xfId="1" applyFont="1" applyBorder="1" applyAlignment="1">
      <alignment wrapText="1"/>
    </xf>
    <xf numFmtId="0" fontId="10" fillId="0" borderId="2" xfId="1" applyFont="1" applyBorder="1"/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wrapText="1"/>
    </xf>
    <xf numFmtId="0" fontId="11" fillId="0" borderId="2" xfId="1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top"/>
    </xf>
    <xf numFmtId="0" fontId="13" fillId="0" borderId="0" xfId="1" applyFont="1"/>
    <xf numFmtId="0" fontId="15" fillId="0" borderId="0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7" fillId="0" borderId="2" xfId="1" applyFont="1" applyFill="1" applyBorder="1" applyAlignment="1">
      <alignment wrapText="1"/>
    </xf>
    <xf numFmtId="0" fontId="11" fillId="0" borderId="2" xfId="1" applyFont="1" applyBorder="1" applyAlignment="1">
      <alignment wrapText="1"/>
    </xf>
    <xf numFmtId="0" fontId="1" fillId="0" borderId="0" xfId="1" applyBorder="1"/>
    <xf numFmtId="0" fontId="19" fillId="0" borderId="0" xfId="1" applyFont="1" applyFill="1" applyBorder="1" applyAlignment="1">
      <alignment horizontal="left" vertical="top" wrapText="1"/>
    </xf>
    <xf numFmtId="4" fontId="1" fillId="0" borderId="0" xfId="1" applyNumberFormat="1"/>
    <xf numFmtId="0" fontId="19" fillId="0" borderId="3" xfId="1" applyFont="1" applyFill="1" applyBorder="1" applyAlignment="1">
      <alignment horizontal="left" vertical="top" wrapText="1"/>
    </xf>
    <xf numFmtId="0" fontId="15" fillId="0" borderId="2" xfId="1" applyFont="1" applyBorder="1"/>
    <xf numFmtId="2" fontId="12" fillId="3" borderId="2" xfId="1" applyNumberFormat="1" applyFont="1" applyFill="1" applyBorder="1" applyAlignment="1">
      <alignment horizontal="center"/>
    </xf>
    <xf numFmtId="4" fontId="11" fillId="0" borderId="2" xfId="1" applyNumberFormat="1" applyFont="1" applyBorder="1" applyAlignment="1">
      <alignment horizontal="center"/>
    </xf>
    <xf numFmtId="0" fontId="19" fillId="0" borderId="2" xfId="1" applyFont="1" applyFill="1" applyBorder="1" applyAlignment="1">
      <alignment horizontal="left" vertical="top" wrapText="1"/>
    </xf>
    <xf numFmtId="49" fontId="20" fillId="0" borderId="4" xfId="1" applyNumberFormat="1" applyFont="1" applyFill="1" applyBorder="1" applyAlignment="1">
      <alignment horizontal="left" vertical="top" wrapText="1"/>
    </xf>
    <xf numFmtId="0" fontId="19" fillId="0" borderId="5" xfId="1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4" fontId="10" fillId="0" borderId="2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 wrapText="1"/>
    </xf>
    <xf numFmtId="4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2" fontId="7" fillId="3" borderId="2" xfId="1" applyNumberFormat="1" applyFont="1" applyFill="1" applyBorder="1" applyAlignment="1">
      <alignment horizontal="center" vertical="center" wrapText="1"/>
    </xf>
    <xf numFmtId="4" fontId="16" fillId="2" borderId="2" xfId="1" applyNumberFormat="1" applyFont="1" applyFill="1" applyBorder="1" applyAlignment="1">
      <alignment horizontal="center"/>
    </xf>
    <xf numFmtId="4" fontId="21" fillId="2" borderId="2" xfId="1" applyNumberFormat="1" applyFont="1" applyFill="1" applyBorder="1" applyAlignment="1">
      <alignment horizontal="center"/>
    </xf>
    <xf numFmtId="0" fontId="22" fillId="2" borderId="2" xfId="1" applyFont="1" applyFill="1" applyBorder="1" applyAlignment="1">
      <alignment wrapText="1"/>
    </xf>
    <xf numFmtId="0" fontId="22" fillId="2" borderId="2" xfId="1" applyFont="1" applyFill="1" applyBorder="1"/>
    <xf numFmtId="2" fontId="16" fillId="2" borderId="2" xfId="1" applyNumberFormat="1" applyFont="1" applyFill="1" applyBorder="1" applyAlignment="1">
      <alignment horizontal="center"/>
    </xf>
    <xf numFmtId="0" fontId="16" fillId="2" borderId="2" xfId="1" applyFont="1" applyFill="1" applyBorder="1"/>
    <xf numFmtId="4" fontId="16" fillId="0" borderId="2" xfId="1" applyNumberFormat="1" applyFont="1" applyBorder="1" applyAlignment="1">
      <alignment horizontal="center"/>
    </xf>
    <xf numFmtId="4" fontId="22" fillId="0" borderId="2" xfId="1" applyNumberFormat="1" applyFont="1" applyBorder="1" applyAlignment="1">
      <alignment horizontal="center"/>
    </xf>
    <xf numFmtId="0" fontId="22" fillId="0" borderId="2" xfId="1" applyFont="1" applyBorder="1" applyAlignment="1">
      <alignment wrapText="1"/>
    </xf>
    <xf numFmtId="0" fontId="22" fillId="0" borderId="2" xfId="1" applyFont="1" applyBorder="1"/>
    <xf numFmtId="2" fontId="16" fillId="4" borderId="2" xfId="1" applyNumberFormat="1" applyFont="1" applyFill="1" applyBorder="1" applyAlignment="1">
      <alignment horizontal="center"/>
    </xf>
    <xf numFmtId="4" fontId="15" fillId="0" borderId="2" xfId="1" applyNumberFormat="1" applyFont="1" applyBorder="1" applyAlignment="1">
      <alignment horizontal="center"/>
    </xf>
    <xf numFmtId="0" fontId="15" fillId="0" borderId="2" xfId="1" applyFont="1" applyBorder="1" applyAlignment="1">
      <alignment wrapText="1"/>
    </xf>
    <xf numFmtId="4" fontId="16" fillId="4" borderId="2" xfId="1" applyNumberFormat="1" applyFont="1" applyFill="1" applyBorder="1" applyAlignment="1">
      <alignment horizontal="center"/>
    </xf>
    <xf numFmtId="0" fontId="15" fillId="0" borderId="2" xfId="1" applyFont="1" applyBorder="1" applyAlignment="1">
      <alignment horizontal="center"/>
    </xf>
    <xf numFmtId="4" fontId="15" fillId="4" borderId="2" xfId="1" applyNumberFormat="1" applyFont="1" applyFill="1" applyBorder="1" applyAlignment="1">
      <alignment horizontal="center"/>
    </xf>
    <xf numFmtId="0" fontId="17" fillId="0" borderId="2" xfId="1" applyFont="1" applyBorder="1" applyAlignment="1">
      <alignment horizontal="center"/>
    </xf>
    <xf numFmtId="164" fontId="24" fillId="0" borderId="2" xfId="3" applyNumberFormat="1" applyFont="1" applyBorder="1" applyAlignment="1">
      <alignment horizontal="center"/>
    </xf>
    <xf numFmtId="2" fontId="7" fillId="4" borderId="2" xfId="1" applyNumberFormat="1" applyFont="1" applyFill="1" applyBorder="1" applyAlignment="1">
      <alignment horizontal="center"/>
    </xf>
    <xf numFmtId="0" fontId="11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25" fillId="0" borderId="2" xfId="1" applyFont="1" applyBorder="1" applyAlignment="1">
      <alignment wrapText="1"/>
    </xf>
    <xf numFmtId="0" fontId="11" fillId="0" borderId="2" xfId="1" applyFont="1" applyBorder="1" applyAlignment="1">
      <alignment vertical="center" wrapText="1"/>
    </xf>
    <xf numFmtId="2" fontId="7" fillId="3" borderId="2" xfId="1" applyNumberFormat="1" applyFont="1" applyFill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26" fillId="0" borderId="2" xfId="1" applyFont="1" applyBorder="1" applyAlignment="1">
      <alignment wrapText="1"/>
    </xf>
    <xf numFmtId="165" fontId="27" fillId="0" borderId="2" xfId="1" applyNumberFormat="1" applyFont="1" applyBorder="1" applyAlignment="1">
      <alignment horizontal="center" vertical="center"/>
    </xf>
    <xf numFmtId="0" fontId="23" fillId="0" borderId="0" xfId="4"/>
    <xf numFmtId="0" fontId="28" fillId="0" borderId="0" xfId="2" applyFont="1" applyBorder="1" applyAlignment="1">
      <alignment horizontal="center" vertical="top"/>
    </xf>
    <xf numFmtId="0" fontId="22" fillId="0" borderId="0" xfId="4" applyFont="1"/>
    <xf numFmtId="0" fontId="29" fillId="0" borderId="6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15" fillId="0" borderId="0" xfId="4" applyFont="1"/>
    <xf numFmtId="0" fontId="8" fillId="0" borderId="0" xfId="4" applyFont="1" applyAlignment="1">
      <alignment horizontal="center"/>
    </xf>
    <xf numFmtId="0" fontId="8" fillId="0" borderId="0" xfId="4" applyFont="1"/>
    <xf numFmtId="4" fontId="7" fillId="5" borderId="7" xfId="4" applyNumberFormat="1" applyFont="1" applyFill="1" applyBorder="1" applyAlignment="1">
      <alignment horizontal="center"/>
    </xf>
    <xf numFmtId="4" fontId="8" fillId="5" borderId="7" xfId="4" applyNumberFormat="1" applyFont="1" applyFill="1" applyBorder="1" applyAlignment="1">
      <alignment horizontal="center"/>
    </xf>
    <xf numFmtId="0" fontId="9" fillId="5" borderId="7" xfId="4" applyFont="1" applyFill="1" applyBorder="1" applyAlignment="1">
      <alignment wrapText="1"/>
    </xf>
    <xf numFmtId="0" fontId="9" fillId="5" borderId="7" xfId="4" applyFont="1" applyFill="1" applyBorder="1"/>
    <xf numFmtId="2" fontId="7" fillId="5" borderId="7" xfId="4" applyNumberFormat="1" applyFont="1" applyFill="1" applyBorder="1" applyAlignment="1">
      <alignment horizontal="center"/>
    </xf>
    <xf numFmtId="0" fontId="7" fillId="5" borderId="7" xfId="4" applyFont="1" applyFill="1" applyBorder="1"/>
    <xf numFmtId="0" fontId="9" fillId="0" borderId="7" xfId="4" applyFont="1" applyBorder="1"/>
    <xf numFmtId="4" fontId="7" fillId="0" borderId="7" xfId="4" applyNumberFormat="1" applyFont="1" applyBorder="1" applyAlignment="1">
      <alignment horizontal="center"/>
    </xf>
    <xf numFmtId="4" fontId="9" fillId="0" borderId="7" xfId="4" applyNumberFormat="1" applyFont="1" applyBorder="1" applyAlignment="1">
      <alignment horizontal="center"/>
    </xf>
    <xf numFmtId="0" fontId="9" fillId="0" borderId="7" xfId="4" applyFont="1" applyBorder="1" applyAlignment="1">
      <alignment wrapText="1"/>
    </xf>
    <xf numFmtId="2" fontId="7" fillId="6" borderId="7" xfId="4" applyNumberFormat="1" applyFont="1" applyFill="1" applyBorder="1" applyAlignment="1">
      <alignment horizontal="center"/>
    </xf>
    <xf numFmtId="0" fontId="9" fillId="0" borderId="7" xfId="4" applyFont="1" applyBorder="1" applyAlignment="1">
      <alignment horizontal="center" vertical="center"/>
    </xf>
    <xf numFmtId="4" fontId="10" fillId="0" borderId="7" xfId="4" applyNumberFormat="1" applyFont="1" applyBorder="1" applyAlignment="1">
      <alignment horizontal="center"/>
    </xf>
    <xf numFmtId="0" fontId="10" fillId="0" borderId="7" xfId="4" applyFont="1" applyBorder="1" applyAlignment="1">
      <alignment wrapText="1"/>
    </xf>
    <xf numFmtId="0" fontId="10" fillId="0" borderId="7" xfId="4" applyFont="1" applyBorder="1"/>
    <xf numFmtId="0" fontId="10" fillId="0" borderId="7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 wrapText="1"/>
    </xf>
    <xf numFmtId="166" fontId="30" fillId="4" borderId="8" xfId="4" applyNumberFormat="1" applyFont="1" applyFill="1" applyBorder="1" applyAlignment="1" applyProtection="1">
      <alignment horizontal="center"/>
      <protection locked="0"/>
    </xf>
    <xf numFmtId="0" fontId="10" fillId="0" borderId="7" xfId="4" applyFont="1" applyBorder="1" applyAlignment="1">
      <alignment horizontal="center"/>
    </xf>
    <xf numFmtId="14" fontId="31" fillId="4" borderId="9" xfId="4" applyNumberFormat="1" applyFont="1" applyFill="1" applyBorder="1" applyAlignment="1" applyProtection="1">
      <alignment horizontal="left" wrapText="1"/>
      <protection locked="0"/>
    </xf>
    <xf numFmtId="0" fontId="11" fillId="0" borderId="7" xfId="4" applyFont="1" applyBorder="1" applyAlignment="1">
      <alignment horizontal="center" vertical="top" wrapText="1"/>
    </xf>
    <xf numFmtId="0" fontId="11" fillId="0" borderId="7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top" wrapText="1"/>
    </xf>
    <xf numFmtId="0" fontId="12" fillId="0" borderId="7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3" fillId="0" borderId="6" xfId="4" applyFont="1" applyBorder="1" applyAlignment="1">
      <alignment horizontal="left" vertical="top"/>
    </xf>
    <xf numFmtId="0" fontId="13" fillId="0" borderId="0" xfId="4" applyFont="1"/>
    <xf numFmtId="0" fontId="16" fillId="0" borderId="0" xfId="4" applyFont="1" applyBorder="1" applyAlignment="1">
      <alignment horizontal="center" vertical="center" wrapText="1"/>
    </xf>
    <xf numFmtId="4" fontId="10" fillId="0" borderId="10" xfId="1" applyNumberFormat="1" applyFont="1" applyBorder="1" applyAlignment="1">
      <alignment horizontal="center"/>
    </xf>
    <xf numFmtId="0" fontId="10" fillId="0" borderId="10" xfId="1" applyFont="1" applyBorder="1"/>
    <xf numFmtId="0" fontId="10" fillId="0" borderId="9" xfId="1" applyFont="1" applyBorder="1" applyAlignment="1">
      <alignment horizontal="center" vertical="center" wrapText="1"/>
    </xf>
    <xf numFmtId="4" fontId="10" fillId="0" borderId="10" xfId="1" applyNumberFormat="1" applyFont="1" applyFill="1" applyBorder="1" applyAlignment="1">
      <alignment horizontal="center"/>
    </xf>
    <xf numFmtId="0" fontId="32" fillId="0" borderId="2" xfId="1" applyFont="1" applyBorder="1"/>
    <xf numFmtId="4" fontId="10" fillId="0" borderId="2" xfId="1" applyNumberFormat="1" applyFont="1" applyFill="1" applyBorder="1" applyAlignment="1">
      <alignment horizontal="center"/>
    </xf>
    <xf numFmtId="0" fontId="10" fillId="0" borderId="10" xfId="1" applyFont="1" applyBorder="1" applyAlignment="1">
      <alignment wrapText="1"/>
    </xf>
    <xf numFmtId="0" fontId="33" fillId="0" borderId="2" xfId="1" applyFont="1" applyBorder="1" applyAlignment="1">
      <alignment wrapText="1"/>
    </xf>
    <xf numFmtId="2" fontId="7" fillId="3" borderId="11" xfId="1" applyNumberFormat="1" applyFont="1" applyFill="1" applyBorder="1" applyAlignment="1">
      <alignment horizontal="center"/>
    </xf>
    <xf numFmtId="0" fontId="33" fillId="0" borderId="2" xfId="1" applyFont="1" applyBorder="1" applyAlignment="1">
      <alignment horizontal="center"/>
    </xf>
    <xf numFmtId="2" fontId="33" fillId="0" borderId="2" xfId="1" applyNumberFormat="1" applyFont="1" applyBorder="1" applyAlignment="1">
      <alignment horizontal="center"/>
    </xf>
    <xf numFmtId="0" fontId="33" fillId="0" borderId="2" xfId="1" applyFont="1" applyBorder="1"/>
    <xf numFmtId="0" fontId="10" fillId="0" borderId="12" xfId="1" applyFont="1" applyBorder="1" applyAlignment="1">
      <alignment wrapText="1"/>
    </xf>
    <xf numFmtId="4" fontId="10" fillId="0" borderId="12" xfId="1" applyNumberFormat="1" applyFont="1" applyBorder="1" applyAlignment="1">
      <alignment horizontal="center"/>
    </xf>
    <xf numFmtId="0" fontId="10" fillId="0" borderId="12" xfId="1" applyFont="1" applyBorder="1"/>
    <xf numFmtId="0" fontId="13" fillId="0" borderId="1" xfId="1" applyFont="1" applyBorder="1" applyAlignment="1">
      <alignment horizontal="center" vertical="top"/>
    </xf>
    <xf numFmtId="0" fontId="17" fillId="0" borderId="0" xfId="1" applyFont="1"/>
    <xf numFmtId="0" fontId="10" fillId="2" borderId="2" xfId="1" applyFont="1" applyFill="1" applyBorder="1" applyAlignment="1">
      <alignment wrapText="1"/>
    </xf>
    <xf numFmtId="0" fontId="10" fillId="2" borderId="2" xfId="1" applyFont="1" applyFill="1" applyBorder="1"/>
    <xf numFmtId="0" fontId="10" fillId="0" borderId="2" xfId="1" applyFont="1" applyBorder="1" applyAlignment="1">
      <alignment horizontal="center" wrapText="1"/>
    </xf>
    <xf numFmtId="49" fontId="10" fillId="0" borderId="2" xfId="1" applyNumberFormat="1" applyFont="1" applyBorder="1" applyAlignment="1">
      <alignment horizontal="right"/>
    </xf>
    <xf numFmtId="0" fontId="10" fillId="0" borderId="10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34" fillId="0" borderId="0" xfId="1" applyFont="1"/>
    <xf numFmtId="0" fontId="35" fillId="0" borderId="0" xfId="1" applyFont="1"/>
    <xf numFmtId="0" fontId="36" fillId="0" borderId="0" xfId="1" applyFont="1"/>
    <xf numFmtId="0" fontId="37" fillId="0" borderId="0" xfId="2" applyFont="1" applyBorder="1" applyAlignment="1">
      <alignment horizontal="centerContinuous" vertical="top"/>
    </xf>
    <xf numFmtId="0" fontId="37" fillId="0" borderId="0" xfId="2" applyFont="1" applyAlignment="1">
      <alignment horizontal="centerContinuous" vertical="top"/>
    </xf>
    <xf numFmtId="0" fontId="8" fillId="0" borderId="1" xfId="1" applyFont="1" applyBorder="1" applyAlignment="1"/>
    <xf numFmtId="0" fontId="37" fillId="0" borderId="1" xfId="2" applyFont="1" applyBorder="1" applyAlignment="1">
      <alignment horizontal="center"/>
    </xf>
    <xf numFmtId="0" fontId="37" fillId="0" borderId="1" xfId="2" applyFont="1" applyBorder="1" applyAlignment="1">
      <alignment horizontal="center"/>
    </xf>
    <xf numFmtId="0" fontId="16" fillId="0" borderId="0" xfId="1" applyFont="1"/>
    <xf numFmtId="0" fontId="7" fillId="0" borderId="0" xfId="1" applyFont="1"/>
    <xf numFmtId="0" fontId="1" fillId="0" borderId="0" xfId="1" applyFont="1"/>
    <xf numFmtId="0" fontId="8" fillId="2" borderId="2" xfId="1" applyFont="1" applyFill="1" applyBorder="1" applyAlignment="1">
      <alignment wrapText="1"/>
    </xf>
    <xf numFmtId="0" fontId="8" fillId="2" borderId="2" xfId="1" applyFont="1" applyFill="1" applyBorder="1"/>
    <xf numFmtId="0" fontId="7" fillId="0" borderId="2" xfId="1" applyFont="1" applyBorder="1" applyAlignment="1">
      <alignment wrapText="1"/>
    </xf>
    <xf numFmtId="167" fontId="7" fillId="0" borderId="2" xfId="1" applyNumberFormat="1" applyFont="1" applyBorder="1" applyAlignment="1">
      <alignment horizontal="center"/>
    </xf>
    <xf numFmtId="0" fontId="38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39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40" fillId="0" borderId="2" xfId="1" applyFont="1" applyBorder="1" applyAlignment="1">
      <alignment vertical="center" wrapText="1"/>
    </xf>
    <xf numFmtId="0" fontId="39" fillId="0" borderId="2" xfId="1" applyFont="1" applyBorder="1" applyAlignment="1">
      <alignment vertical="center" wrapText="1"/>
    </xf>
    <xf numFmtId="0" fontId="37" fillId="0" borderId="13" xfId="1" applyFont="1" applyBorder="1" applyAlignment="1">
      <alignment vertical="center" wrapText="1"/>
    </xf>
    <xf numFmtId="0" fontId="41" fillId="0" borderId="13" xfId="1" applyFont="1" applyBorder="1" applyAlignment="1">
      <alignment vertical="center" wrapText="1"/>
    </xf>
    <xf numFmtId="1" fontId="7" fillId="0" borderId="2" xfId="1" applyNumberFormat="1" applyFont="1" applyBorder="1" applyAlignment="1">
      <alignment horizontal="center" vertical="center" wrapText="1"/>
    </xf>
    <xf numFmtId="0" fontId="42" fillId="0" borderId="14" xfId="1" applyFont="1" applyBorder="1" applyAlignment="1">
      <alignment vertical="center" wrapText="1"/>
    </xf>
    <xf numFmtId="0" fontId="43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top"/>
    </xf>
    <xf numFmtId="49" fontId="10" fillId="0" borderId="2" xfId="1" applyNumberFormat="1" applyFont="1" applyBorder="1" applyAlignment="1">
      <alignment wrapText="1"/>
    </xf>
    <xf numFmtId="0" fontId="9" fillId="0" borderId="1" xfId="1" applyFont="1" applyBorder="1" applyAlignment="1"/>
    <xf numFmtId="0" fontId="4" fillId="0" borderId="1" xfId="2" applyFont="1" applyBorder="1" applyAlignment="1">
      <alignment horizontal="center"/>
    </xf>
    <xf numFmtId="0" fontId="9" fillId="0" borderId="0" xfId="1" applyFont="1"/>
    <xf numFmtId="0" fontId="44" fillId="0" borderId="0" xfId="1" applyFont="1"/>
    <xf numFmtId="0" fontId="1" fillId="0" borderId="0" xfId="1" applyFont="1" applyFill="1"/>
    <xf numFmtId="4" fontId="10" fillId="0" borderId="2" xfId="1" applyNumberFormat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vertical="center" wrapText="1"/>
    </xf>
    <xf numFmtId="165" fontId="10" fillId="0" borderId="2" xfId="1" applyNumberFormat="1" applyFont="1" applyFill="1" applyBorder="1" applyAlignment="1">
      <alignment horizontal="center" vertical="center"/>
    </xf>
    <xf numFmtId="4" fontId="10" fillId="4" borderId="2" xfId="1" applyNumberFormat="1" applyFont="1" applyFill="1" applyBorder="1" applyAlignment="1">
      <alignment horizontal="center" vertical="center"/>
    </xf>
    <xf numFmtId="0" fontId="1" fillId="0" borderId="0" xfId="1" applyFill="1"/>
    <xf numFmtId="0" fontId="10" fillId="4" borderId="2" xfId="1" applyFont="1" applyFill="1" applyBorder="1" applyAlignment="1">
      <alignment wrapText="1"/>
    </xf>
    <xf numFmtId="4" fontId="7" fillId="0" borderId="2" xfId="1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4"/>
    <cellStyle name="Обычный_план використання 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75" zoomScaleNormal="75" workbookViewId="0">
      <selection activeCell="O12" sqref="O12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28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3" customHeight="1" x14ac:dyDescent="0.25">
      <c r="A3" s="30" t="s">
        <v>26</v>
      </c>
      <c r="B3" s="30" t="s">
        <v>25</v>
      </c>
      <c r="C3" s="29" t="s">
        <v>24</v>
      </c>
      <c r="D3" s="29"/>
      <c r="E3" s="29"/>
      <c r="F3" s="29" t="s">
        <v>23</v>
      </c>
      <c r="G3" s="29" t="s">
        <v>22</v>
      </c>
      <c r="H3" s="29"/>
      <c r="I3" s="29"/>
      <c r="J3" s="29"/>
      <c r="K3" s="26" t="s">
        <v>21</v>
      </c>
    </row>
    <row r="4" spans="1:11" ht="158.25" customHeight="1" x14ac:dyDescent="0.25">
      <c r="A4" s="30"/>
      <c r="B4" s="30"/>
      <c r="C4" s="27" t="s">
        <v>20</v>
      </c>
      <c r="D4" s="27" t="s">
        <v>19</v>
      </c>
      <c r="E4" s="27" t="s">
        <v>18</v>
      </c>
      <c r="F4" s="29"/>
      <c r="G4" s="28" t="s">
        <v>17</v>
      </c>
      <c r="H4" s="27" t="s">
        <v>15</v>
      </c>
      <c r="I4" s="27" t="s">
        <v>16</v>
      </c>
      <c r="J4" s="27" t="s">
        <v>15</v>
      </c>
      <c r="K4" s="26"/>
    </row>
    <row r="5" spans="1:11" ht="15.75" x14ac:dyDescent="0.25">
      <c r="A5" s="24">
        <v>1</v>
      </c>
      <c r="B5" s="22" t="s">
        <v>14</v>
      </c>
      <c r="C5" s="20">
        <v>18.100000000000001</v>
      </c>
      <c r="D5" s="20"/>
      <c r="E5" s="21"/>
      <c r="F5" s="18">
        <f>SUM(C5,D5)</f>
        <v>18.100000000000001</v>
      </c>
      <c r="G5" s="22">
        <v>2210</v>
      </c>
      <c r="H5" s="20">
        <v>8.4</v>
      </c>
      <c r="I5" s="25"/>
      <c r="J5" s="20"/>
      <c r="K5" s="15">
        <v>59.6</v>
      </c>
    </row>
    <row r="6" spans="1:11" ht="15.75" x14ac:dyDescent="0.25">
      <c r="A6" s="24">
        <v>2</v>
      </c>
      <c r="B6" s="22" t="s">
        <v>13</v>
      </c>
      <c r="C6" s="20">
        <v>2</v>
      </c>
      <c r="D6" s="20"/>
      <c r="E6" s="21"/>
      <c r="F6" s="18">
        <f>SUM(C6,D6)</f>
        <v>2</v>
      </c>
      <c r="G6" s="22">
        <v>2220</v>
      </c>
      <c r="H6" s="20"/>
      <c r="I6" s="25"/>
      <c r="J6" s="20"/>
      <c r="K6" s="15"/>
    </row>
    <row r="7" spans="1:11" ht="15.75" x14ac:dyDescent="0.25">
      <c r="A7" s="24">
        <v>3</v>
      </c>
      <c r="B7" s="22" t="s">
        <v>12</v>
      </c>
      <c r="C7" s="20">
        <v>1</v>
      </c>
      <c r="D7" s="20"/>
      <c r="E7" s="21"/>
      <c r="F7" s="18">
        <f>SUM(C7,D7)</f>
        <v>1</v>
      </c>
      <c r="G7" s="22">
        <v>2240</v>
      </c>
      <c r="H7" s="20">
        <v>11.8</v>
      </c>
      <c r="I7" s="25"/>
      <c r="J7" s="20"/>
      <c r="K7" s="15"/>
    </row>
    <row r="8" spans="1:11" ht="15.75" x14ac:dyDescent="0.25">
      <c r="A8" s="24">
        <v>4</v>
      </c>
      <c r="B8" s="22" t="s">
        <v>11</v>
      </c>
      <c r="C8" s="20"/>
      <c r="D8" s="20"/>
      <c r="E8" s="21"/>
      <c r="F8" s="18">
        <f>SUM(C8,D8)</f>
        <v>0</v>
      </c>
      <c r="G8" s="22"/>
      <c r="H8" s="20"/>
      <c r="I8" s="25"/>
      <c r="J8" s="20"/>
      <c r="K8" s="15"/>
    </row>
    <row r="9" spans="1:11" ht="15.75" x14ac:dyDescent="0.25">
      <c r="A9" s="24">
        <v>5</v>
      </c>
      <c r="B9" s="22" t="s">
        <v>10</v>
      </c>
      <c r="C9" s="20"/>
      <c r="D9" s="20"/>
      <c r="E9" s="21"/>
      <c r="F9" s="18">
        <f>SUM(C9,D9)</f>
        <v>0</v>
      </c>
      <c r="G9" s="22"/>
      <c r="H9" s="20"/>
      <c r="I9" s="25" t="s">
        <v>8</v>
      </c>
      <c r="J9" s="20">
        <v>11493.4</v>
      </c>
      <c r="K9" s="15"/>
    </row>
    <row r="10" spans="1:11" ht="15.75" x14ac:dyDescent="0.25">
      <c r="A10" s="24">
        <v>6</v>
      </c>
      <c r="B10" s="22"/>
      <c r="C10" s="20"/>
      <c r="D10" s="20"/>
      <c r="E10" s="21"/>
      <c r="F10" s="18">
        <f>SUM(C10,D10)</f>
        <v>0</v>
      </c>
      <c r="G10" s="23"/>
      <c r="H10" s="20"/>
      <c r="I10" s="21"/>
      <c r="J10" s="20"/>
      <c r="K10" s="15"/>
    </row>
    <row r="11" spans="1:11" ht="15.75" x14ac:dyDescent="0.25">
      <c r="A11" s="24"/>
      <c r="B11" s="22"/>
      <c r="C11" s="20"/>
      <c r="D11" s="20"/>
      <c r="E11" s="21"/>
      <c r="F11" s="18">
        <f>SUM(C11,D11)</f>
        <v>0</v>
      </c>
      <c r="G11" s="23"/>
      <c r="H11" s="20"/>
      <c r="I11" s="21"/>
      <c r="J11" s="20"/>
      <c r="K11" s="15"/>
    </row>
    <row r="12" spans="1:11" ht="15.75" x14ac:dyDescent="0.25">
      <c r="A12" s="24"/>
      <c r="B12" s="22"/>
      <c r="C12" s="20"/>
      <c r="D12" s="20"/>
      <c r="E12" s="22"/>
      <c r="F12" s="18">
        <f>SUM(C12,D12)</f>
        <v>0</v>
      </c>
      <c r="G12" s="22"/>
      <c r="H12" s="20"/>
      <c r="I12" s="21"/>
      <c r="J12" s="20"/>
      <c r="K12" s="15"/>
    </row>
    <row r="13" spans="1:11" ht="15.75" x14ac:dyDescent="0.25">
      <c r="A13" s="23"/>
      <c r="B13" s="22"/>
      <c r="C13" s="20"/>
      <c r="D13" s="20"/>
      <c r="E13" s="22"/>
      <c r="F13" s="18">
        <f>SUM(C13,D13)</f>
        <v>0</v>
      </c>
      <c r="G13" s="22"/>
      <c r="H13" s="20"/>
      <c r="I13" s="21"/>
      <c r="J13" s="20"/>
      <c r="K13" s="15"/>
    </row>
    <row r="14" spans="1:11" ht="15" customHeight="1" x14ac:dyDescent="0.25">
      <c r="A14" s="23">
        <v>7</v>
      </c>
      <c r="B14" s="22" t="s">
        <v>9</v>
      </c>
      <c r="C14" s="20"/>
      <c r="D14" s="20">
        <v>11493.4</v>
      </c>
      <c r="E14" s="22" t="s">
        <v>8</v>
      </c>
      <c r="F14" s="18">
        <f>SUM(C14,D14)</f>
        <v>11493.4</v>
      </c>
      <c r="G14" s="22"/>
      <c r="H14" s="20"/>
      <c r="I14" s="21"/>
      <c r="J14" s="20"/>
      <c r="K14" s="15"/>
    </row>
    <row r="15" spans="1:11" ht="15.75" x14ac:dyDescent="0.25">
      <c r="A15" s="24"/>
      <c r="B15" s="22" t="s">
        <v>7</v>
      </c>
      <c r="C15" s="20"/>
      <c r="D15" s="20"/>
      <c r="E15" s="22"/>
      <c r="F15" s="18">
        <f>SUM(C15,D15)</f>
        <v>0</v>
      </c>
      <c r="G15" s="22"/>
      <c r="H15" s="20"/>
      <c r="I15" s="21"/>
      <c r="J15" s="20"/>
      <c r="K15" s="15"/>
    </row>
    <row r="16" spans="1:11" ht="18.75" customHeight="1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ht="15.75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ht="15.75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ht="29.25" customHeight="1" x14ac:dyDescent="0.25">
      <c r="A19" s="24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ht="15.75" x14ac:dyDescent="0.25">
      <c r="A20" s="24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ht="15.75" x14ac:dyDescent="0.25">
      <c r="A21" s="24"/>
      <c r="B21" s="22"/>
      <c r="C21" s="20"/>
      <c r="D21" s="20"/>
      <c r="E21" s="21"/>
      <c r="F21" s="18">
        <f>SUM(C21,D21)</f>
        <v>0</v>
      </c>
      <c r="G21" s="22"/>
      <c r="H21" s="20"/>
      <c r="I21" s="21"/>
      <c r="J21" s="20"/>
      <c r="K21" s="15"/>
    </row>
    <row r="22" spans="1:11" ht="15.75" x14ac:dyDescent="0.25">
      <c r="A22" s="24"/>
      <c r="B22" s="22"/>
      <c r="C22" s="20"/>
      <c r="D22" s="20"/>
      <c r="E22" s="21"/>
      <c r="F22" s="18">
        <f>SUM(C22,D22)</f>
        <v>0</v>
      </c>
      <c r="G22" s="22"/>
      <c r="H22" s="20"/>
      <c r="I22" s="21"/>
      <c r="J22" s="20"/>
      <c r="K22" s="15"/>
    </row>
    <row r="23" spans="1:11" ht="15.75" x14ac:dyDescent="0.25">
      <c r="A23" s="23"/>
      <c r="B23" s="22"/>
      <c r="C23" s="20"/>
      <c r="D23" s="20"/>
      <c r="E23" s="21"/>
      <c r="F23" s="18">
        <f>SUM(C23,D23)</f>
        <v>0</v>
      </c>
      <c r="G23" s="22"/>
      <c r="H23" s="20"/>
      <c r="I23" s="21"/>
      <c r="J23" s="20"/>
      <c r="K23" s="15"/>
    </row>
    <row r="24" spans="1:11" ht="15.75" x14ac:dyDescent="0.25">
      <c r="A24" s="23"/>
      <c r="B24" s="22"/>
      <c r="C24" s="20"/>
      <c r="D24" s="20"/>
      <c r="E24" s="21"/>
      <c r="F24" s="18">
        <f>SUM(C24,D24)</f>
        <v>0</v>
      </c>
      <c r="G24" s="22"/>
      <c r="H24" s="20"/>
      <c r="I24" s="21"/>
      <c r="J24" s="20"/>
      <c r="K24" s="15"/>
    </row>
    <row r="25" spans="1:11" ht="15.75" x14ac:dyDescent="0.25">
      <c r="A25" s="24"/>
      <c r="B25" s="22"/>
      <c r="C25" s="20"/>
      <c r="D25" s="20"/>
      <c r="E25" s="21"/>
      <c r="F25" s="18">
        <f>SUM(C25,D25)</f>
        <v>0</v>
      </c>
      <c r="G25" s="22"/>
      <c r="H25" s="20"/>
      <c r="I25" s="21"/>
      <c r="J25" s="20"/>
      <c r="K25" s="15"/>
    </row>
    <row r="26" spans="1:11" ht="15.75" x14ac:dyDescent="0.25">
      <c r="A26" s="24"/>
      <c r="B26" s="22"/>
      <c r="C26" s="20"/>
      <c r="D26" s="20"/>
      <c r="E26" s="21"/>
      <c r="F26" s="18">
        <f>SUM(C26,D26)</f>
        <v>0</v>
      </c>
      <c r="G26" s="22"/>
      <c r="H26" s="20"/>
      <c r="I26" s="21"/>
      <c r="J26" s="20"/>
      <c r="K26" s="15"/>
    </row>
    <row r="27" spans="1:11" ht="15.75" x14ac:dyDescent="0.25">
      <c r="A27" s="24"/>
      <c r="B27" s="22"/>
      <c r="C27" s="20"/>
      <c r="D27" s="20"/>
      <c r="E27" s="21"/>
      <c r="F27" s="18">
        <f>SUM(C27,D27)</f>
        <v>0</v>
      </c>
      <c r="G27" s="22"/>
      <c r="H27" s="20"/>
      <c r="I27" s="21"/>
      <c r="J27" s="20"/>
      <c r="K27" s="15"/>
    </row>
    <row r="28" spans="1:11" ht="15.75" x14ac:dyDescent="0.25">
      <c r="A28" s="24"/>
      <c r="B28" s="22"/>
      <c r="C28" s="20"/>
      <c r="D28" s="20"/>
      <c r="E28" s="21"/>
      <c r="F28" s="18">
        <f>SUM(C28,D28)</f>
        <v>0</v>
      </c>
      <c r="G28" s="22"/>
      <c r="H28" s="20"/>
      <c r="I28" s="21"/>
      <c r="J28" s="20"/>
      <c r="K28" s="15"/>
    </row>
    <row r="29" spans="1:11" ht="15.75" x14ac:dyDescent="0.25">
      <c r="A29" s="24"/>
      <c r="B29" s="22"/>
      <c r="C29" s="20"/>
      <c r="D29" s="20"/>
      <c r="E29" s="21"/>
      <c r="F29" s="18">
        <f>SUM(C29,D29)</f>
        <v>0</v>
      </c>
      <c r="G29" s="22"/>
      <c r="H29" s="20"/>
      <c r="I29" s="21"/>
      <c r="J29" s="20"/>
      <c r="K29" s="15"/>
    </row>
    <row r="30" spans="1:11" ht="15.75" x14ac:dyDescent="0.25">
      <c r="A30" s="24"/>
      <c r="B30" s="22"/>
      <c r="C30" s="20"/>
      <c r="D30" s="20"/>
      <c r="E30" s="21"/>
      <c r="F30" s="18">
        <f>SUM(C30,D30)</f>
        <v>0</v>
      </c>
      <c r="G30" s="22"/>
      <c r="H30" s="20"/>
      <c r="I30" s="21"/>
      <c r="J30" s="20"/>
      <c r="K30" s="15"/>
    </row>
    <row r="31" spans="1:11" ht="15.75" x14ac:dyDescent="0.25">
      <c r="A31" s="24"/>
      <c r="B31" s="22"/>
      <c r="C31" s="20"/>
      <c r="D31" s="20"/>
      <c r="E31" s="21"/>
      <c r="F31" s="18">
        <f>SUM(C31,D31)</f>
        <v>0</v>
      </c>
      <c r="G31" s="22"/>
      <c r="H31" s="20"/>
      <c r="I31" s="21"/>
      <c r="J31" s="20"/>
      <c r="K31" s="15"/>
    </row>
    <row r="32" spans="1:11" ht="15.75" x14ac:dyDescent="0.25">
      <c r="A32" s="24"/>
      <c r="B32" s="22"/>
      <c r="C32" s="20"/>
      <c r="D32" s="20"/>
      <c r="E32" s="21"/>
      <c r="F32" s="18">
        <f>SUM(C32,D32)</f>
        <v>0</v>
      </c>
      <c r="G32" s="22"/>
      <c r="H32" s="20"/>
      <c r="I32" s="21"/>
      <c r="J32" s="20"/>
      <c r="K32" s="15"/>
    </row>
    <row r="33" spans="1:11" ht="15.75" x14ac:dyDescent="0.25">
      <c r="A33" s="23"/>
      <c r="B33" s="22"/>
      <c r="C33" s="20"/>
      <c r="D33" s="20"/>
      <c r="E33" s="21"/>
      <c r="F33" s="18">
        <f>SUM(C33,D33)</f>
        <v>0</v>
      </c>
      <c r="G33" s="22"/>
      <c r="H33" s="20"/>
      <c r="I33" s="21"/>
      <c r="J33" s="20"/>
      <c r="K33" s="15"/>
    </row>
    <row r="34" spans="1:11" ht="15.75" x14ac:dyDescent="0.25">
      <c r="A34" s="23"/>
      <c r="B34" s="22"/>
      <c r="C34" s="20"/>
      <c r="D34" s="20"/>
      <c r="E34" s="21"/>
      <c r="F34" s="18">
        <f>SUM(C34,D34)</f>
        <v>0</v>
      </c>
      <c r="G34" s="22"/>
      <c r="H34" s="20"/>
      <c r="I34" s="21"/>
      <c r="J34" s="20"/>
      <c r="K34" s="15"/>
    </row>
    <row r="35" spans="1:11" ht="15.75" x14ac:dyDescent="0.25">
      <c r="A35" s="24"/>
      <c r="B35" s="22"/>
      <c r="C35" s="20"/>
      <c r="D35" s="20"/>
      <c r="E35" s="21"/>
      <c r="F35" s="18">
        <f>SUM(C35,D35)</f>
        <v>0</v>
      </c>
      <c r="G35" s="22"/>
      <c r="H35" s="20"/>
      <c r="I35" s="21"/>
      <c r="J35" s="20"/>
      <c r="K35" s="15"/>
    </row>
    <row r="36" spans="1:11" ht="15.75" x14ac:dyDescent="0.25">
      <c r="A36" s="24"/>
      <c r="B36" s="22"/>
      <c r="C36" s="20"/>
      <c r="D36" s="20"/>
      <c r="E36" s="21"/>
      <c r="F36" s="18">
        <f>SUM(C36,D36)</f>
        <v>0</v>
      </c>
      <c r="G36" s="22"/>
      <c r="H36" s="20"/>
      <c r="I36" s="21"/>
      <c r="J36" s="20"/>
      <c r="K36" s="15"/>
    </row>
    <row r="37" spans="1:11" ht="15.75" x14ac:dyDescent="0.25">
      <c r="A37" s="24"/>
      <c r="B37" s="22"/>
      <c r="C37" s="20"/>
      <c r="D37" s="20"/>
      <c r="E37" s="21"/>
      <c r="F37" s="18">
        <f>SUM(C37,D37)</f>
        <v>0</v>
      </c>
      <c r="G37" s="22"/>
      <c r="H37" s="20"/>
      <c r="I37" s="21"/>
      <c r="J37" s="20"/>
      <c r="K37" s="15"/>
    </row>
    <row r="38" spans="1:11" ht="15.75" x14ac:dyDescent="0.25">
      <c r="A38" s="24"/>
      <c r="B38" s="22"/>
      <c r="C38" s="20"/>
      <c r="D38" s="20"/>
      <c r="E38" s="21"/>
      <c r="F38" s="18">
        <f>SUM(C38,D38)</f>
        <v>0</v>
      </c>
      <c r="G38" s="22"/>
      <c r="H38" s="20"/>
      <c r="I38" s="21"/>
      <c r="J38" s="20"/>
      <c r="K38" s="15"/>
    </row>
    <row r="39" spans="1:11" ht="15.75" x14ac:dyDescent="0.25">
      <c r="A39" s="24"/>
      <c r="B39" s="22"/>
      <c r="C39" s="20"/>
      <c r="D39" s="20"/>
      <c r="E39" s="21"/>
      <c r="F39" s="18">
        <f>SUM(C39,D39)</f>
        <v>0</v>
      </c>
      <c r="G39" s="22"/>
      <c r="H39" s="20"/>
      <c r="I39" s="21"/>
      <c r="J39" s="20"/>
      <c r="K39" s="15"/>
    </row>
    <row r="40" spans="1:11" ht="15.75" x14ac:dyDescent="0.25">
      <c r="A40" s="24"/>
      <c r="B40" s="22"/>
      <c r="C40" s="20"/>
      <c r="D40" s="20"/>
      <c r="E40" s="21"/>
      <c r="F40" s="18">
        <f>SUM(C40,D40)</f>
        <v>0</v>
      </c>
      <c r="G40" s="22"/>
      <c r="H40" s="20"/>
      <c r="I40" s="21"/>
      <c r="J40" s="20"/>
      <c r="K40" s="15"/>
    </row>
    <row r="41" spans="1:11" ht="15.75" x14ac:dyDescent="0.25">
      <c r="A41" s="24"/>
      <c r="B41" s="22"/>
      <c r="C41" s="20"/>
      <c r="D41" s="20"/>
      <c r="E41" s="21"/>
      <c r="F41" s="18">
        <f>SUM(C41,D41)</f>
        <v>0</v>
      </c>
      <c r="G41" s="22"/>
      <c r="H41" s="20"/>
      <c r="I41" s="21"/>
      <c r="J41" s="20"/>
      <c r="K41" s="15"/>
    </row>
    <row r="42" spans="1:11" ht="15.75" x14ac:dyDescent="0.25">
      <c r="A42" s="24"/>
      <c r="B42" s="22"/>
      <c r="C42" s="20"/>
      <c r="D42" s="20"/>
      <c r="E42" s="21"/>
      <c r="F42" s="18">
        <f>SUM(C42,D42)</f>
        <v>0</v>
      </c>
      <c r="G42" s="22"/>
      <c r="H42" s="20"/>
      <c r="I42" s="21"/>
      <c r="J42" s="20"/>
      <c r="K42" s="15"/>
    </row>
    <row r="43" spans="1:11" ht="15.75" x14ac:dyDescent="0.25">
      <c r="A43" s="23"/>
      <c r="B43" s="22"/>
      <c r="C43" s="20"/>
      <c r="D43" s="20"/>
      <c r="E43" s="21"/>
      <c r="F43" s="18">
        <f>SUM(C43,D43)</f>
        <v>0</v>
      </c>
      <c r="G43" s="22"/>
      <c r="H43" s="20"/>
      <c r="I43" s="21"/>
      <c r="J43" s="20"/>
      <c r="K43" s="15"/>
    </row>
    <row r="44" spans="1:11" ht="15.75" x14ac:dyDescent="0.25">
      <c r="A44" s="23"/>
      <c r="B44" s="22"/>
      <c r="C44" s="20"/>
      <c r="D44" s="20"/>
      <c r="E44" s="21"/>
      <c r="F44" s="18">
        <f>SUM(C44,D44)</f>
        <v>0</v>
      </c>
      <c r="G44" s="22"/>
      <c r="H44" s="20"/>
      <c r="I44" s="21"/>
      <c r="J44" s="20"/>
      <c r="K44" s="15"/>
    </row>
    <row r="45" spans="1:11" ht="15.75" x14ac:dyDescent="0.25">
      <c r="A45" s="19"/>
      <c r="B45" s="14"/>
      <c r="C45" s="16"/>
      <c r="D45" s="16"/>
      <c r="E45" s="17"/>
      <c r="F45" s="18">
        <f>SUM(C45,D45)</f>
        <v>0</v>
      </c>
      <c r="G45" s="14"/>
      <c r="H45" s="16"/>
      <c r="I45" s="17"/>
      <c r="J45" s="16"/>
      <c r="K45" s="15"/>
    </row>
    <row r="46" spans="1:11" ht="15.75" x14ac:dyDescent="0.25">
      <c r="A46" s="19"/>
      <c r="B46" s="14"/>
      <c r="C46" s="16"/>
      <c r="D46" s="16"/>
      <c r="E46" s="17"/>
      <c r="F46" s="18">
        <f>SUM(C46,D46)</f>
        <v>0</v>
      </c>
      <c r="G46" s="14"/>
      <c r="H46" s="16"/>
      <c r="I46" s="17"/>
      <c r="J46" s="16"/>
      <c r="K46" s="15"/>
    </row>
    <row r="47" spans="1:11" ht="15.75" x14ac:dyDescent="0.25">
      <c r="A47" s="19"/>
      <c r="B47" s="14"/>
      <c r="C47" s="16"/>
      <c r="D47" s="16"/>
      <c r="E47" s="17"/>
      <c r="F47" s="18">
        <f>SUM(C47,D47)</f>
        <v>0</v>
      </c>
      <c r="G47" s="14"/>
      <c r="H47" s="16"/>
      <c r="I47" s="17"/>
      <c r="J47" s="16"/>
      <c r="K47" s="15"/>
    </row>
    <row r="48" spans="1:11" ht="15.75" x14ac:dyDescent="0.25">
      <c r="A48" s="14"/>
      <c r="B48" s="13" t="s">
        <v>6</v>
      </c>
      <c r="C48" s="9">
        <f>SUM(C5:C47)</f>
        <v>21.1</v>
      </c>
      <c r="D48" s="9">
        <f>SUM(D5:D47)</f>
        <v>11493.4</v>
      </c>
      <c r="E48" s="10"/>
      <c r="F48" s="12">
        <f>SUM(C48,D48)</f>
        <v>11514.5</v>
      </c>
      <c r="G48" s="11"/>
      <c r="H48" s="9">
        <f>SUM(H5:H47)</f>
        <v>20.200000000000003</v>
      </c>
      <c r="I48" s="10"/>
      <c r="J48" s="9">
        <f>SUM(J5:J47)</f>
        <v>11493.4</v>
      </c>
      <c r="K48" s="8">
        <f>C48-H48</f>
        <v>0.89999999999999858</v>
      </c>
    </row>
    <row r="51" spans="2:9" ht="15.75" x14ac:dyDescent="0.25">
      <c r="B51" s="7" t="s">
        <v>5</v>
      </c>
      <c r="F51" s="6"/>
      <c r="G51" s="5" t="s">
        <v>4</v>
      </c>
      <c r="H51" s="4"/>
    </row>
    <row r="52" spans="2:9" x14ac:dyDescent="0.25">
      <c r="B52" s="7"/>
      <c r="F52" s="3" t="s">
        <v>0</v>
      </c>
      <c r="G52" s="2"/>
      <c r="H52" s="2"/>
    </row>
    <row r="53" spans="2:9" ht="15.75" x14ac:dyDescent="0.25">
      <c r="B53" s="7" t="s">
        <v>3</v>
      </c>
      <c r="F53" s="6"/>
      <c r="G53" s="5" t="s">
        <v>2</v>
      </c>
      <c r="H53" s="4"/>
      <c r="I53" s="1" t="s">
        <v>1</v>
      </c>
    </row>
    <row r="54" spans="2:9" x14ac:dyDescent="0.25">
      <c r="F54" s="3" t="s">
        <v>0</v>
      </c>
      <c r="G54" s="2"/>
      <c r="H54" s="2"/>
    </row>
  </sheetData>
  <mergeCells count="10">
    <mergeCell ref="G51:H51"/>
    <mergeCell ref="G53:H53"/>
    <mergeCell ref="B1:J1"/>
    <mergeCell ref="A2:K2"/>
    <mergeCell ref="A3:A4"/>
    <mergeCell ref="B3:B4"/>
    <mergeCell ref="C3:E3"/>
    <mergeCell ref="F3:F4"/>
    <mergeCell ref="G3:J3"/>
    <mergeCell ref="K3:K4"/>
  </mergeCells>
  <pageMargins left="1.96" right="0.17" top="0.2" bottom="0.16" header="0.17" footer="0.16"/>
  <pageSetup paperSize="9"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view="pageBreakPreview" zoomScale="80" zoomScaleNormal="100" zoomScaleSheetLayoutView="80" workbookViewId="0">
      <selection activeCell="F8" sqref="F8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107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3" customHeight="1" x14ac:dyDescent="0.25">
      <c r="A3" s="30" t="s">
        <v>26</v>
      </c>
      <c r="B3" s="30" t="s">
        <v>25</v>
      </c>
      <c r="C3" s="29" t="s">
        <v>24</v>
      </c>
      <c r="D3" s="29"/>
      <c r="E3" s="29"/>
      <c r="F3" s="29" t="s">
        <v>23</v>
      </c>
      <c r="G3" s="29" t="s">
        <v>22</v>
      </c>
      <c r="H3" s="29"/>
      <c r="I3" s="29"/>
      <c r="J3" s="29"/>
      <c r="K3" s="26" t="s">
        <v>21</v>
      </c>
    </row>
    <row r="4" spans="1:11" ht="158.25" customHeight="1" x14ac:dyDescent="0.25">
      <c r="A4" s="30"/>
      <c r="B4" s="30"/>
      <c r="C4" s="27" t="s">
        <v>20</v>
      </c>
      <c r="D4" s="27" t="s">
        <v>19</v>
      </c>
      <c r="E4" s="27" t="s">
        <v>18</v>
      </c>
      <c r="F4" s="29"/>
      <c r="G4" s="28" t="s">
        <v>17</v>
      </c>
      <c r="H4" s="27" t="s">
        <v>15</v>
      </c>
      <c r="I4" s="27" t="s">
        <v>16</v>
      </c>
      <c r="J4" s="27" t="s">
        <v>15</v>
      </c>
      <c r="K4" s="26"/>
    </row>
    <row r="5" spans="1:11" ht="36.75" x14ac:dyDescent="0.25">
      <c r="A5" s="24">
        <v>1</v>
      </c>
      <c r="B5" s="83" t="s">
        <v>106</v>
      </c>
      <c r="C5" s="84">
        <v>4.05</v>
      </c>
      <c r="D5" s="20"/>
      <c r="E5" s="21"/>
      <c r="F5" s="18">
        <f>SUM(C5,D5)</f>
        <v>4.05</v>
      </c>
      <c r="G5" s="23"/>
      <c r="H5" s="20"/>
      <c r="I5" s="21"/>
      <c r="J5" s="20"/>
      <c r="K5" s="15"/>
    </row>
    <row r="6" spans="1:11" ht="15.75" x14ac:dyDescent="0.25">
      <c r="A6" s="24">
        <v>2</v>
      </c>
      <c r="B6" s="83" t="s">
        <v>105</v>
      </c>
      <c r="C6" s="84">
        <v>0.3</v>
      </c>
      <c r="D6" s="20"/>
      <c r="E6" s="21"/>
      <c r="F6" s="18">
        <f>SUM(C6,D6)</f>
        <v>0.3</v>
      </c>
      <c r="G6" s="23"/>
      <c r="H6" s="20"/>
      <c r="I6" s="21"/>
      <c r="J6" s="20"/>
      <c r="K6" s="15"/>
    </row>
    <row r="7" spans="1:11" ht="24.75" x14ac:dyDescent="0.25">
      <c r="A7" s="24">
        <v>3</v>
      </c>
      <c r="B7" s="83" t="s">
        <v>104</v>
      </c>
      <c r="C7" s="84">
        <v>4.05</v>
      </c>
      <c r="D7" s="20"/>
      <c r="E7" s="21"/>
      <c r="F7" s="18">
        <f>SUM(C7,D7)</f>
        <v>4.05</v>
      </c>
      <c r="G7" s="23"/>
      <c r="H7" s="20"/>
      <c r="I7" s="21"/>
      <c r="J7" s="20"/>
      <c r="K7" s="15"/>
    </row>
    <row r="8" spans="1:11" ht="56.25" customHeight="1" x14ac:dyDescent="0.25">
      <c r="A8" s="24"/>
      <c r="B8" s="83"/>
      <c r="C8" s="20"/>
      <c r="D8" s="20"/>
      <c r="E8" s="21"/>
      <c r="F8" s="18">
        <f>SUM(C8,D8)</f>
        <v>0</v>
      </c>
      <c r="G8" s="23"/>
      <c r="H8" s="20"/>
      <c r="I8" s="21" t="s">
        <v>103</v>
      </c>
      <c r="J8" s="20">
        <v>6.4847000000000001</v>
      </c>
      <c r="K8" s="15"/>
    </row>
    <row r="9" spans="1:11" ht="15.75" x14ac:dyDescent="0.25">
      <c r="A9" s="24"/>
      <c r="B9" s="83"/>
      <c r="C9" s="20"/>
      <c r="D9" s="20"/>
      <c r="E9" s="21"/>
      <c r="F9" s="18">
        <f>SUM(C9,D9)</f>
        <v>0</v>
      </c>
      <c r="G9" s="23"/>
      <c r="H9" s="20"/>
      <c r="I9" s="21" t="s">
        <v>102</v>
      </c>
      <c r="J9" s="20">
        <v>1.0580000000000001</v>
      </c>
      <c r="K9" s="15"/>
    </row>
    <row r="10" spans="1:11" ht="15.75" x14ac:dyDescent="0.25">
      <c r="A10" s="14"/>
      <c r="B10" s="13" t="s">
        <v>6</v>
      </c>
      <c r="C10" s="9">
        <f>SUM(C5:C7)</f>
        <v>8.3999999999999986</v>
      </c>
      <c r="D10" s="9">
        <f>SUM(D5:D9)</f>
        <v>0</v>
      </c>
      <c r="E10" s="10"/>
      <c r="F10" s="12">
        <f>SUM(C10,D10)</f>
        <v>8.3999999999999986</v>
      </c>
      <c r="G10" s="11"/>
      <c r="H10" s="9">
        <f>SUM(H5:H7)</f>
        <v>0</v>
      </c>
      <c r="I10" s="10"/>
      <c r="J10" s="9">
        <f>SUM(J5:J9)</f>
        <v>7.5427</v>
      </c>
      <c r="K10" s="8">
        <v>68.216999999999999</v>
      </c>
    </row>
    <row r="13" spans="1:11" ht="15.75" x14ac:dyDescent="0.25">
      <c r="B13" s="7" t="s">
        <v>101</v>
      </c>
      <c r="F13" s="6"/>
      <c r="G13" s="5" t="s">
        <v>100</v>
      </c>
      <c r="H13" s="4"/>
    </row>
    <row r="14" spans="1:11" x14ac:dyDescent="0.25">
      <c r="B14" s="7"/>
      <c r="F14" s="3" t="s">
        <v>0</v>
      </c>
      <c r="G14" s="2"/>
      <c r="H14" s="2"/>
    </row>
    <row r="15" spans="1:11" ht="15.75" x14ac:dyDescent="0.25">
      <c r="B15" s="7" t="s">
        <v>3</v>
      </c>
      <c r="F15" s="6"/>
      <c r="G15" s="5" t="s">
        <v>99</v>
      </c>
      <c r="H15" s="4"/>
    </row>
    <row r="16" spans="1:11" x14ac:dyDescent="0.25">
      <c r="F16" s="3" t="s">
        <v>0</v>
      </c>
      <c r="G16" s="2"/>
      <c r="H16" s="2"/>
    </row>
  </sheetData>
  <mergeCells count="10">
    <mergeCell ref="K3:K4"/>
    <mergeCell ref="A2:K2"/>
    <mergeCell ref="B1:J1"/>
    <mergeCell ref="C3:E3"/>
    <mergeCell ref="G15:H15"/>
    <mergeCell ref="G13:H13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82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view="pageBreakPreview" zoomScale="80" zoomScaleNormal="80" zoomScaleSheetLayoutView="80" workbookViewId="0">
      <selection activeCell="E11" sqref="E11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110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3" customHeight="1" x14ac:dyDescent="0.25">
      <c r="A3" s="30" t="s">
        <v>26</v>
      </c>
      <c r="B3" s="30" t="s">
        <v>25</v>
      </c>
      <c r="C3" s="29" t="s">
        <v>24</v>
      </c>
      <c r="D3" s="29"/>
      <c r="E3" s="29"/>
      <c r="F3" s="29" t="s">
        <v>23</v>
      </c>
      <c r="G3" s="29" t="s">
        <v>22</v>
      </c>
      <c r="H3" s="29"/>
      <c r="I3" s="29"/>
      <c r="J3" s="29"/>
      <c r="K3" s="26" t="s">
        <v>21</v>
      </c>
    </row>
    <row r="4" spans="1:11" ht="158.25" customHeight="1" x14ac:dyDescent="0.25">
      <c r="A4" s="30"/>
      <c r="B4" s="30"/>
      <c r="C4" s="27" t="s">
        <v>20</v>
      </c>
      <c r="D4" s="27" t="s">
        <v>19</v>
      </c>
      <c r="E4" s="27" t="s">
        <v>18</v>
      </c>
      <c r="F4" s="29"/>
      <c r="G4" s="28" t="s">
        <v>17</v>
      </c>
      <c r="H4" s="27" t="s">
        <v>15</v>
      </c>
      <c r="I4" s="27" t="s">
        <v>16</v>
      </c>
      <c r="J4" s="27" t="s">
        <v>15</v>
      </c>
      <c r="K4" s="26"/>
    </row>
    <row r="5" spans="1:11" ht="15.75" x14ac:dyDescent="0.25">
      <c r="A5" s="24"/>
      <c r="B5" s="22"/>
      <c r="C5" s="20"/>
      <c r="D5" s="20"/>
      <c r="E5" s="21"/>
      <c r="F5" s="18">
        <f>SUM(C5,D5)</f>
        <v>0</v>
      </c>
      <c r="G5" s="22"/>
      <c r="H5" s="20"/>
      <c r="I5" s="25"/>
      <c r="J5" s="20"/>
      <c r="K5" s="15"/>
    </row>
    <row r="6" spans="1:11" ht="15.75" x14ac:dyDescent="0.25">
      <c r="A6" s="24"/>
      <c r="B6" s="22"/>
      <c r="C6" s="20"/>
      <c r="D6" s="20"/>
      <c r="E6" s="21"/>
      <c r="F6" s="18">
        <f>SUM(C6,D6)</f>
        <v>0</v>
      </c>
      <c r="G6" s="22"/>
      <c r="H6" s="20"/>
      <c r="I6" s="25"/>
      <c r="J6" s="20"/>
      <c r="K6" s="15"/>
    </row>
    <row r="7" spans="1:11" ht="15.75" x14ac:dyDescent="0.25">
      <c r="A7" s="24"/>
      <c r="B7" s="22"/>
      <c r="C7" s="20"/>
      <c r="D7" s="20"/>
      <c r="E7" s="21"/>
      <c r="F7" s="18">
        <f>SUM(C7,D7)</f>
        <v>0</v>
      </c>
      <c r="G7" s="22"/>
      <c r="H7" s="20"/>
      <c r="I7" s="25"/>
      <c r="J7" s="20"/>
      <c r="K7" s="15"/>
    </row>
    <row r="8" spans="1:11" ht="15.75" x14ac:dyDescent="0.25">
      <c r="A8" s="24"/>
      <c r="B8" s="22"/>
      <c r="C8" s="20"/>
      <c r="D8" s="20"/>
      <c r="E8" s="21"/>
      <c r="F8" s="18">
        <f>SUM(C8,D8)</f>
        <v>0</v>
      </c>
      <c r="G8" s="22"/>
      <c r="H8" s="20"/>
      <c r="I8" s="25"/>
      <c r="J8" s="20"/>
      <c r="K8" s="15"/>
    </row>
    <row r="9" spans="1:11" ht="15.75" x14ac:dyDescent="0.25">
      <c r="A9" s="24"/>
      <c r="B9" s="22"/>
      <c r="C9" s="20"/>
      <c r="D9" s="20"/>
      <c r="E9" s="21"/>
      <c r="F9" s="18">
        <f>SUM(C9,D9)</f>
        <v>0</v>
      </c>
      <c r="G9" s="22"/>
      <c r="H9" s="20"/>
      <c r="I9" s="25"/>
      <c r="J9" s="20"/>
      <c r="K9" s="15"/>
    </row>
    <row r="10" spans="1:11" ht="15.75" x14ac:dyDescent="0.25">
      <c r="A10" s="24"/>
      <c r="B10" s="22"/>
      <c r="C10" s="20"/>
      <c r="D10" s="20"/>
      <c r="E10" s="21"/>
      <c r="F10" s="18">
        <f>SUM(C10,D10)</f>
        <v>0</v>
      </c>
      <c r="G10" s="23"/>
      <c r="H10" s="20"/>
      <c r="I10" s="21"/>
      <c r="J10" s="20"/>
      <c r="K10" s="15"/>
    </row>
    <row r="11" spans="1:11" ht="15.75" x14ac:dyDescent="0.25">
      <c r="A11" s="24"/>
      <c r="B11" s="22"/>
      <c r="C11" s="20"/>
      <c r="D11" s="20"/>
      <c r="E11" s="21"/>
      <c r="F11" s="18">
        <f>SUM(C11,D11)</f>
        <v>0</v>
      </c>
      <c r="G11" s="23"/>
      <c r="H11" s="20"/>
      <c r="I11" s="21"/>
      <c r="J11" s="20"/>
      <c r="K11" s="15"/>
    </row>
    <row r="12" spans="1:11" ht="15.75" x14ac:dyDescent="0.25">
      <c r="A12" s="24"/>
      <c r="B12" s="22"/>
      <c r="C12" s="2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1" ht="15.75" x14ac:dyDescent="0.25">
      <c r="A13" s="23"/>
      <c r="B13" s="22"/>
      <c r="C13" s="20"/>
      <c r="D13" s="20"/>
      <c r="E13" s="21"/>
      <c r="F13" s="18">
        <f>SUM(C13,D13)</f>
        <v>0</v>
      </c>
      <c r="G13" s="22"/>
      <c r="H13" s="20"/>
      <c r="I13" s="21"/>
      <c r="J13" s="20"/>
      <c r="K13" s="15"/>
    </row>
    <row r="14" spans="1:11" ht="15" customHeight="1" x14ac:dyDescent="0.25">
      <c r="A14" s="23"/>
      <c r="B14" s="22"/>
      <c r="C14" s="20"/>
      <c r="D14" s="20"/>
      <c r="E14" s="21"/>
      <c r="F14" s="18">
        <f>SUM(C14,D14)</f>
        <v>0</v>
      </c>
      <c r="G14" s="22"/>
      <c r="H14" s="20"/>
      <c r="I14" s="21"/>
      <c r="J14" s="20"/>
      <c r="K14" s="15"/>
    </row>
    <row r="15" spans="1:11" ht="15.75" x14ac:dyDescent="0.25">
      <c r="A15" s="24"/>
      <c r="B15" s="22"/>
      <c r="C15" s="20"/>
      <c r="D15" s="20"/>
      <c r="E15" s="21"/>
      <c r="F15" s="18">
        <f>SUM(C15,D15)</f>
        <v>0</v>
      </c>
      <c r="G15" s="22"/>
      <c r="H15" s="20"/>
      <c r="I15" s="21"/>
      <c r="J15" s="20"/>
      <c r="K15" s="15"/>
    </row>
    <row r="16" spans="1:11" ht="15.75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ht="15.75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ht="15.75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ht="15.75" x14ac:dyDescent="0.25">
      <c r="A19" s="24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ht="15.75" x14ac:dyDescent="0.25">
      <c r="A20" s="24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ht="15.75" x14ac:dyDescent="0.25">
      <c r="A21" s="24"/>
      <c r="B21" s="22"/>
      <c r="C21" s="20"/>
      <c r="D21" s="20"/>
      <c r="E21" s="21"/>
      <c r="F21" s="18">
        <f>SUM(C21,D21)</f>
        <v>0</v>
      </c>
      <c r="G21" s="22"/>
      <c r="H21" s="20"/>
      <c r="I21" s="21"/>
      <c r="J21" s="20"/>
      <c r="K21" s="15"/>
    </row>
    <row r="22" spans="1:11" ht="15.75" x14ac:dyDescent="0.25">
      <c r="A22" s="24"/>
      <c r="B22" s="22"/>
      <c r="C22" s="20"/>
      <c r="D22" s="20"/>
      <c r="E22" s="21"/>
      <c r="F22" s="18">
        <f>SUM(C22,D22)</f>
        <v>0</v>
      </c>
      <c r="G22" s="22"/>
      <c r="H22" s="20"/>
      <c r="I22" s="21"/>
      <c r="J22" s="20"/>
      <c r="K22" s="15"/>
    </row>
    <row r="23" spans="1:11" ht="15.75" x14ac:dyDescent="0.25">
      <c r="A23" s="23"/>
      <c r="B23" s="22"/>
      <c r="C23" s="20"/>
      <c r="D23" s="20"/>
      <c r="E23" s="21"/>
      <c r="F23" s="18">
        <f>SUM(C23,D23)</f>
        <v>0</v>
      </c>
      <c r="G23" s="22"/>
      <c r="H23" s="20"/>
      <c r="I23" s="21"/>
      <c r="J23" s="20"/>
      <c r="K23" s="15"/>
    </row>
    <row r="24" spans="1:11" ht="15.75" x14ac:dyDescent="0.25">
      <c r="A24" s="23"/>
      <c r="B24" s="22"/>
      <c r="C24" s="20"/>
      <c r="D24" s="20"/>
      <c r="E24" s="21"/>
      <c r="F24" s="18">
        <f>SUM(C24,D24)</f>
        <v>0</v>
      </c>
      <c r="G24" s="22"/>
      <c r="H24" s="20"/>
      <c r="I24" s="21"/>
      <c r="J24" s="20"/>
      <c r="K24" s="15"/>
    </row>
    <row r="25" spans="1:11" ht="15.75" x14ac:dyDescent="0.25">
      <c r="A25" s="24"/>
      <c r="B25" s="22"/>
      <c r="C25" s="20"/>
      <c r="D25" s="20"/>
      <c r="E25" s="21"/>
      <c r="F25" s="18">
        <f>SUM(C25,D25)</f>
        <v>0</v>
      </c>
      <c r="G25" s="22"/>
      <c r="H25" s="20"/>
      <c r="I25" s="21"/>
      <c r="J25" s="20"/>
      <c r="K25" s="15"/>
    </row>
    <row r="26" spans="1:11" ht="15.75" x14ac:dyDescent="0.25">
      <c r="A26" s="24"/>
      <c r="B26" s="22"/>
      <c r="C26" s="20"/>
      <c r="D26" s="20"/>
      <c r="E26" s="21"/>
      <c r="F26" s="18">
        <f>SUM(C26,D26)</f>
        <v>0</v>
      </c>
      <c r="G26" s="22"/>
      <c r="H26" s="20"/>
      <c r="I26" s="21"/>
      <c r="J26" s="20"/>
      <c r="K26" s="15"/>
    </row>
    <row r="27" spans="1:11" ht="15.75" x14ac:dyDescent="0.25">
      <c r="A27" s="24"/>
      <c r="B27" s="22"/>
      <c r="C27" s="20"/>
      <c r="D27" s="20"/>
      <c r="E27" s="21"/>
      <c r="F27" s="18">
        <f>SUM(C27,D27)</f>
        <v>0</v>
      </c>
      <c r="G27" s="22"/>
      <c r="H27" s="20"/>
      <c r="I27" s="21"/>
      <c r="J27" s="20"/>
      <c r="K27" s="15"/>
    </row>
    <row r="28" spans="1:11" ht="15.75" x14ac:dyDescent="0.25">
      <c r="A28" s="24"/>
      <c r="B28" s="22"/>
      <c r="C28" s="20"/>
      <c r="D28" s="20"/>
      <c r="E28" s="21"/>
      <c r="F28" s="18">
        <f>SUM(C28,D28)</f>
        <v>0</v>
      </c>
      <c r="G28" s="22"/>
      <c r="H28" s="20"/>
      <c r="I28" s="21"/>
      <c r="J28" s="20"/>
      <c r="K28" s="15"/>
    </row>
    <row r="29" spans="1:11" ht="15.75" x14ac:dyDescent="0.25">
      <c r="A29" s="24"/>
      <c r="B29" s="22"/>
      <c r="C29" s="20"/>
      <c r="D29" s="20"/>
      <c r="E29" s="21"/>
      <c r="F29" s="18">
        <f>SUM(C29,D29)</f>
        <v>0</v>
      </c>
      <c r="G29" s="22"/>
      <c r="H29" s="20"/>
      <c r="I29" s="21"/>
      <c r="J29" s="20"/>
      <c r="K29" s="15"/>
    </row>
    <row r="30" spans="1:11" ht="15.75" x14ac:dyDescent="0.25">
      <c r="A30" s="24"/>
      <c r="B30" s="22"/>
      <c r="C30" s="20"/>
      <c r="D30" s="20"/>
      <c r="E30" s="21"/>
      <c r="F30" s="18">
        <f>SUM(C30,D30)</f>
        <v>0</v>
      </c>
      <c r="G30" s="22"/>
      <c r="H30" s="20"/>
      <c r="I30" s="21"/>
      <c r="J30" s="20"/>
      <c r="K30" s="15"/>
    </row>
    <row r="31" spans="1:11" ht="15.75" x14ac:dyDescent="0.25">
      <c r="A31" s="24"/>
      <c r="B31" s="22"/>
      <c r="C31" s="20"/>
      <c r="D31" s="20"/>
      <c r="E31" s="21"/>
      <c r="F31" s="18">
        <f>SUM(C31,D31)</f>
        <v>0</v>
      </c>
      <c r="G31" s="22"/>
      <c r="H31" s="20"/>
      <c r="I31" s="21"/>
      <c r="J31" s="20"/>
      <c r="K31" s="15"/>
    </row>
    <row r="32" spans="1:11" ht="15.75" x14ac:dyDescent="0.25">
      <c r="A32" s="24"/>
      <c r="B32" s="22"/>
      <c r="C32" s="20"/>
      <c r="D32" s="20"/>
      <c r="E32" s="21"/>
      <c r="F32" s="18">
        <f>SUM(C32,D32)</f>
        <v>0</v>
      </c>
      <c r="G32" s="22"/>
      <c r="H32" s="20"/>
      <c r="I32" s="21"/>
      <c r="J32" s="20"/>
      <c r="K32" s="15"/>
    </row>
    <row r="33" spans="1:11" ht="15.75" x14ac:dyDescent="0.25">
      <c r="A33" s="23"/>
      <c r="B33" s="22"/>
      <c r="C33" s="20"/>
      <c r="D33" s="20"/>
      <c r="E33" s="21"/>
      <c r="F33" s="18">
        <f>SUM(C33,D33)</f>
        <v>0</v>
      </c>
      <c r="G33" s="22"/>
      <c r="H33" s="20"/>
      <c r="I33" s="21"/>
      <c r="J33" s="20"/>
      <c r="K33" s="15"/>
    </row>
    <row r="34" spans="1:11" ht="15.75" x14ac:dyDescent="0.25">
      <c r="A34" s="23"/>
      <c r="B34" s="22"/>
      <c r="C34" s="20"/>
      <c r="D34" s="20"/>
      <c r="E34" s="21"/>
      <c r="F34" s="18">
        <f>SUM(C34,D34)</f>
        <v>0</v>
      </c>
      <c r="G34" s="22"/>
      <c r="H34" s="20"/>
      <c r="I34" s="21"/>
      <c r="J34" s="20"/>
      <c r="K34" s="15"/>
    </row>
    <row r="35" spans="1:11" ht="15.75" x14ac:dyDescent="0.25">
      <c r="A35" s="24"/>
      <c r="B35" s="22"/>
      <c r="C35" s="20"/>
      <c r="D35" s="20"/>
      <c r="E35" s="21"/>
      <c r="F35" s="18">
        <f>SUM(C35,D35)</f>
        <v>0</v>
      </c>
      <c r="G35" s="22"/>
      <c r="H35" s="20"/>
      <c r="I35" s="21"/>
      <c r="J35" s="20"/>
      <c r="K35" s="15"/>
    </row>
    <row r="36" spans="1:11" ht="15.75" x14ac:dyDescent="0.25">
      <c r="A36" s="24"/>
      <c r="B36" s="22"/>
      <c r="C36" s="20"/>
      <c r="D36" s="20"/>
      <c r="E36" s="21"/>
      <c r="F36" s="18">
        <f>SUM(C36,D36)</f>
        <v>0</v>
      </c>
      <c r="G36" s="22"/>
      <c r="H36" s="20"/>
      <c r="I36" s="21"/>
      <c r="J36" s="20"/>
      <c r="K36" s="15"/>
    </row>
    <row r="37" spans="1:11" ht="15.75" x14ac:dyDescent="0.25">
      <c r="A37" s="24"/>
      <c r="B37" s="22"/>
      <c r="C37" s="20"/>
      <c r="D37" s="20"/>
      <c r="E37" s="21"/>
      <c r="F37" s="18">
        <f>SUM(C37,D37)</f>
        <v>0</v>
      </c>
      <c r="G37" s="22"/>
      <c r="H37" s="20"/>
      <c r="I37" s="21"/>
      <c r="J37" s="20"/>
      <c r="K37" s="15"/>
    </row>
    <row r="38" spans="1:11" ht="15.75" x14ac:dyDescent="0.25">
      <c r="A38" s="24"/>
      <c r="B38" s="22"/>
      <c r="C38" s="20"/>
      <c r="D38" s="20"/>
      <c r="E38" s="21"/>
      <c r="F38" s="18">
        <f>SUM(C38,D38)</f>
        <v>0</v>
      </c>
      <c r="G38" s="22"/>
      <c r="H38" s="20"/>
      <c r="I38" s="21"/>
      <c r="J38" s="20"/>
      <c r="K38" s="15"/>
    </row>
    <row r="39" spans="1:11" ht="15.75" x14ac:dyDescent="0.25">
      <c r="A39" s="24"/>
      <c r="B39" s="22"/>
      <c r="C39" s="20"/>
      <c r="D39" s="20"/>
      <c r="E39" s="21"/>
      <c r="F39" s="18">
        <f>SUM(C39,D39)</f>
        <v>0</v>
      </c>
      <c r="G39" s="22"/>
      <c r="H39" s="20"/>
      <c r="I39" s="21"/>
      <c r="J39" s="20"/>
      <c r="K39" s="15"/>
    </row>
    <row r="40" spans="1:11" ht="15.75" x14ac:dyDescent="0.25">
      <c r="A40" s="24"/>
      <c r="B40" s="22"/>
      <c r="C40" s="20"/>
      <c r="D40" s="20"/>
      <c r="E40" s="21"/>
      <c r="F40" s="18">
        <f>SUM(C40,D40)</f>
        <v>0</v>
      </c>
      <c r="G40" s="22"/>
      <c r="H40" s="20"/>
      <c r="I40" s="21"/>
      <c r="J40" s="20"/>
      <c r="K40" s="15"/>
    </row>
    <row r="41" spans="1:11" ht="15.75" x14ac:dyDescent="0.25">
      <c r="A41" s="24"/>
      <c r="B41" s="22"/>
      <c r="C41" s="20"/>
      <c r="D41" s="20"/>
      <c r="E41" s="21"/>
      <c r="F41" s="18">
        <f>SUM(C41,D41)</f>
        <v>0</v>
      </c>
      <c r="G41" s="22"/>
      <c r="H41" s="20"/>
      <c r="I41" s="21"/>
      <c r="J41" s="20"/>
      <c r="K41" s="15"/>
    </row>
    <row r="42" spans="1:11" ht="15.75" x14ac:dyDescent="0.25">
      <c r="A42" s="24"/>
      <c r="B42" s="22"/>
      <c r="C42" s="20"/>
      <c r="D42" s="20"/>
      <c r="E42" s="21"/>
      <c r="F42" s="18">
        <f>SUM(C42,D42)</f>
        <v>0</v>
      </c>
      <c r="G42" s="22"/>
      <c r="H42" s="20"/>
      <c r="I42" s="21"/>
      <c r="J42" s="20"/>
      <c r="K42" s="15"/>
    </row>
    <row r="43" spans="1:11" ht="15.75" x14ac:dyDescent="0.25">
      <c r="A43" s="23"/>
      <c r="B43" s="22"/>
      <c r="C43" s="20"/>
      <c r="D43" s="20"/>
      <c r="E43" s="21"/>
      <c r="F43" s="18">
        <f>SUM(C43,D43)</f>
        <v>0</v>
      </c>
      <c r="G43" s="22"/>
      <c r="H43" s="20"/>
      <c r="I43" s="21"/>
      <c r="J43" s="20"/>
      <c r="K43" s="15"/>
    </row>
    <row r="44" spans="1:11" ht="15.75" x14ac:dyDescent="0.25">
      <c r="A44" s="23"/>
      <c r="B44" s="22"/>
      <c r="C44" s="20"/>
      <c r="D44" s="20"/>
      <c r="E44" s="21"/>
      <c r="F44" s="18">
        <f>SUM(C44,D44)</f>
        <v>0</v>
      </c>
      <c r="G44" s="22"/>
      <c r="H44" s="20"/>
      <c r="I44" s="21"/>
      <c r="J44" s="20"/>
      <c r="K44" s="15"/>
    </row>
    <row r="45" spans="1:11" ht="15.75" x14ac:dyDescent="0.25">
      <c r="A45" s="19"/>
      <c r="B45" s="14"/>
      <c r="C45" s="16"/>
      <c r="D45" s="16"/>
      <c r="E45" s="17"/>
      <c r="F45" s="18">
        <f>SUM(C45,D45)</f>
        <v>0</v>
      </c>
      <c r="G45" s="14"/>
      <c r="H45" s="16"/>
      <c r="I45" s="17"/>
      <c r="J45" s="16"/>
      <c r="K45" s="15"/>
    </row>
    <row r="46" spans="1:11" ht="15.75" x14ac:dyDescent="0.25">
      <c r="A46" s="19"/>
      <c r="B46" s="14"/>
      <c r="C46" s="16"/>
      <c r="D46" s="16"/>
      <c r="E46" s="17"/>
      <c r="F46" s="18">
        <f>SUM(C46,D46)</f>
        <v>0</v>
      </c>
      <c r="G46" s="14"/>
      <c r="H46" s="16"/>
      <c r="I46" s="17"/>
      <c r="J46" s="16"/>
      <c r="K46" s="15"/>
    </row>
    <row r="47" spans="1:11" ht="15.75" x14ac:dyDescent="0.25">
      <c r="A47" s="19"/>
      <c r="B47" s="14"/>
      <c r="C47" s="16"/>
      <c r="D47" s="16"/>
      <c r="E47" s="17"/>
      <c r="F47" s="18">
        <f>SUM(C47,D47)</f>
        <v>0</v>
      </c>
      <c r="G47" s="14"/>
      <c r="H47" s="16"/>
      <c r="I47" s="17"/>
      <c r="J47" s="16"/>
      <c r="K47" s="15"/>
    </row>
    <row r="48" spans="1:11" ht="15.75" x14ac:dyDescent="0.25">
      <c r="A48" s="14"/>
      <c r="B48" s="13" t="s">
        <v>6</v>
      </c>
      <c r="C48" s="9">
        <f>SUM(C5:C47)</f>
        <v>0</v>
      </c>
      <c r="D48" s="9">
        <f>SUM(D5:D47)</f>
        <v>0</v>
      </c>
      <c r="E48" s="10"/>
      <c r="F48" s="12">
        <f>SUM(C48,D48)</f>
        <v>0</v>
      </c>
      <c r="G48" s="11"/>
      <c r="H48" s="9">
        <f>SUM(H5:H47)</f>
        <v>0</v>
      </c>
      <c r="I48" s="10"/>
      <c r="J48" s="9">
        <f>SUM(J5:J47)</f>
        <v>0</v>
      </c>
      <c r="K48" s="8">
        <f>C48-H48</f>
        <v>0</v>
      </c>
    </row>
    <row r="51" spans="2:8" ht="15.75" x14ac:dyDescent="0.25">
      <c r="B51" s="7" t="s">
        <v>31</v>
      </c>
      <c r="F51" s="6"/>
      <c r="G51" s="5" t="s">
        <v>109</v>
      </c>
      <c r="H51" s="4"/>
    </row>
    <row r="52" spans="2:8" x14ac:dyDescent="0.25">
      <c r="B52" s="7"/>
      <c r="F52" s="3" t="s">
        <v>0</v>
      </c>
      <c r="G52" s="2"/>
      <c r="H52" s="2"/>
    </row>
    <row r="53" spans="2:8" ht="15.75" x14ac:dyDescent="0.25">
      <c r="B53" s="7" t="s">
        <v>3</v>
      </c>
      <c r="F53" s="6"/>
      <c r="G53" s="5" t="s">
        <v>108</v>
      </c>
      <c r="H53" s="4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zoomScale="75" zoomScaleNormal="75" workbookViewId="0">
      <selection activeCell="I6" sqref="I6"/>
    </sheetView>
  </sheetViews>
  <sheetFormatPr defaultRowHeight="15" x14ac:dyDescent="0.25"/>
  <cols>
    <col min="1" max="1" width="7.28515625" style="85" customWidth="1"/>
    <col min="2" max="2" width="29.42578125" style="85" customWidth="1"/>
    <col min="3" max="3" width="16.28515625" style="85" customWidth="1"/>
    <col min="4" max="4" width="16.7109375" style="85" customWidth="1"/>
    <col min="5" max="5" width="30.140625" style="85" customWidth="1"/>
    <col min="6" max="6" width="15.85546875" style="85" customWidth="1"/>
    <col min="7" max="7" width="14.42578125" style="85" customWidth="1"/>
    <col min="8" max="8" width="11.5703125" style="85" customWidth="1"/>
    <col min="9" max="9" width="32.28515625" style="85" customWidth="1"/>
    <col min="10" max="10" width="14" style="85" customWidth="1"/>
    <col min="11" max="11" width="15.5703125" style="85" customWidth="1"/>
    <col min="12" max="16384" width="9.140625" style="85"/>
  </cols>
  <sheetData>
    <row r="1" spans="1:11" ht="61.5" customHeight="1" x14ac:dyDescent="0.25">
      <c r="A1" s="119"/>
      <c r="B1" s="120" t="s">
        <v>118</v>
      </c>
      <c r="C1" s="120"/>
      <c r="D1" s="120"/>
      <c r="E1" s="120"/>
      <c r="F1" s="120"/>
      <c r="G1" s="120"/>
      <c r="H1" s="120"/>
      <c r="I1" s="120"/>
      <c r="J1" s="120"/>
      <c r="K1" s="119"/>
    </row>
    <row r="2" spans="1:11" ht="37.5" customHeight="1" x14ac:dyDescent="0.25">
      <c r="A2" s="118" t="s">
        <v>117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33" customHeight="1" x14ac:dyDescent="0.25">
      <c r="A3" s="117" t="s">
        <v>26</v>
      </c>
      <c r="B3" s="117" t="s">
        <v>25</v>
      </c>
      <c r="C3" s="116" t="s">
        <v>24</v>
      </c>
      <c r="D3" s="116"/>
      <c r="E3" s="116"/>
      <c r="F3" s="116" t="s">
        <v>23</v>
      </c>
      <c r="G3" s="116" t="s">
        <v>22</v>
      </c>
      <c r="H3" s="116"/>
      <c r="I3" s="116"/>
      <c r="J3" s="116"/>
      <c r="K3" s="113" t="s">
        <v>21</v>
      </c>
    </row>
    <row r="4" spans="1:11" ht="158.25" customHeight="1" x14ac:dyDescent="0.25">
      <c r="A4" s="117"/>
      <c r="B4" s="117"/>
      <c r="C4" s="114" t="s">
        <v>20</v>
      </c>
      <c r="D4" s="114" t="s">
        <v>19</v>
      </c>
      <c r="E4" s="114" t="s">
        <v>18</v>
      </c>
      <c r="F4" s="116"/>
      <c r="G4" s="115" t="s">
        <v>17</v>
      </c>
      <c r="H4" s="114" t="s">
        <v>15</v>
      </c>
      <c r="I4" s="114" t="s">
        <v>16</v>
      </c>
      <c r="J4" s="114" t="s">
        <v>15</v>
      </c>
      <c r="K4" s="113"/>
    </row>
    <row r="5" spans="1:11" ht="68.25" customHeight="1" x14ac:dyDescent="0.25">
      <c r="A5" s="109">
        <v>1</v>
      </c>
      <c r="B5" s="106" t="s">
        <v>116</v>
      </c>
      <c r="C5" s="105"/>
      <c r="D5" s="105">
        <v>55.506</v>
      </c>
      <c r="E5" s="106" t="s">
        <v>115</v>
      </c>
      <c r="F5" s="103">
        <f>SUM(C5,D5)</f>
        <v>55.506</v>
      </c>
      <c r="G5" s="111"/>
      <c r="H5" s="105"/>
      <c r="I5" s="106" t="s">
        <v>115</v>
      </c>
      <c r="J5" s="105">
        <v>55.506</v>
      </c>
      <c r="K5" s="100"/>
    </row>
    <row r="6" spans="1:11" ht="51" customHeight="1" x14ac:dyDescent="0.25">
      <c r="A6" s="109">
        <v>2</v>
      </c>
      <c r="B6" s="112" t="s">
        <v>114</v>
      </c>
      <c r="C6" s="105">
        <v>3</v>
      </c>
      <c r="D6" s="105"/>
      <c r="E6" s="106"/>
      <c r="F6" s="103">
        <f>SUM(C6,D6)</f>
        <v>3</v>
      </c>
      <c r="G6" s="111"/>
      <c r="H6" s="105"/>
      <c r="I6" s="106"/>
      <c r="J6" s="105"/>
      <c r="K6" s="100"/>
    </row>
    <row r="7" spans="1:11" ht="57" customHeight="1" x14ac:dyDescent="0.25">
      <c r="A7" s="109">
        <v>3</v>
      </c>
      <c r="B7" s="106" t="s">
        <v>113</v>
      </c>
      <c r="C7" s="105">
        <v>8.8000000000000007</v>
      </c>
      <c r="D7" s="105"/>
      <c r="E7" s="106"/>
      <c r="F7" s="103">
        <f>SUM(C7,D7)</f>
        <v>8.8000000000000007</v>
      </c>
      <c r="G7" s="111"/>
      <c r="H7" s="105"/>
      <c r="I7" s="106"/>
      <c r="J7" s="105"/>
      <c r="K7" s="100"/>
    </row>
    <row r="8" spans="1:11" ht="15.75" x14ac:dyDescent="0.25">
      <c r="A8" s="109">
        <v>4</v>
      </c>
      <c r="B8" s="110"/>
      <c r="C8" s="105"/>
      <c r="D8" s="105"/>
      <c r="E8" s="106"/>
      <c r="F8" s="103">
        <f>SUM(C8,D8)</f>
        <v>0</v>
      </c>
      <c r="G8" s="111"/>
      <c r="H8" s="105"/>
      <c r="I8" s="106"/>
      <c r="J8" s="105"/>
      <c r="K8" s="100"/>
    </row>
    <row r="9" spans="1:11" ht="55.5" hidden="1" customHeight="1" x14ac:dyDescent="0.25">
      <c r="A9" s="109">
        <v>5</v>
      </c>
      <c r="B9" s="106"/>
      <c r="C9" s="105"/>
      <c r="D9" s="105"/>
      <c r="E9" s="106"/>
      <c r="F9" s="103">
        <f>SUM(C9,D9)</f>
        <v>0</v>
      </c>
      <c r="G9" s="111"/>
      <c r="H9" s="105"/>
      <c r="I9" s="106"/>
      <c r="J9" s="105"/>
      <c r="K9" s="100"/>
    </row>
    <row r="10" spans="1:11" ht="15.75" hidden="1" x14ac:dyDescent="0.25">
      <c r="A10" s="109">
        <v>6</v>
      </c>
      <c r="B10" s="110"/>
      <c r="C10" s="105"/>
      <c r="D10" s="105"/>
      <c r="E10" s="106"/>
      <c r="F10" s="103">
        <f>SUM(C10,D10)</f>
        <v>0</v>
      </c>
      <c r="G10" s="108"/>
      <c r="H10" s="105"/>
      <c r="I10" s="106"/>
      <c r="J10" s="105"/>
      <c r="K10" s="100"/>
    </row>
    <row r="11" spans="1:11" ht="15.75" hidden="1" x14ac:dyDescent="0.25">
      <c r="A11" s="109"/>
      <c r="B11" s="107"/>
      <c r="C11" s="105"/>
      <c r="D11" s="105"/>
      <c r="E11" s="106"/>
      <c r="F11" s="103">
        <f>SUM(C11,D11)</f>
        <v>0</v>
      </c>
      <c r="G11" s="108"/>
      <c r="H11" s="105"/>
      <c r="I11" s="106"/>
      <c r="J11" s="105"/>
      <c r="K11" s="100"/>
    </row>
    <row r="12" spans="1:11" ht="15.75" hidden="1" x14ac:dyDescent="0.25">
      <c r="A12" s="109"/>
      <c r="B12" s="107"/>
      <c r="C12" s="105"/>
      <c r="D12" s="105"/>
      <c r="E12" s="106"/>
      <c r="F12" s="103">
        <f>SUM(C12,D12)</f>
        <v>0</v>
      </c>
      <c r="G12" s="107"/>
      <c r="H12" s="105"/>
      <c r="I12" s="106"/>
      <c r="J12" s="105"/>
      <c r="K12" s="100"/>
    </row>
    <row r="13" spans="1:11" ht="15.75" hidden="1" x14ac:dyDescent="0.25">
      <c r="A13" s="108"/>
      <c r="B13" s="107"/>
      <c r="C13" s="105"/>
      <c r="D13" s="105"/>
      <c r="E13" s="106"/>
      <c r="F13" s="103">
        <f>SUM(C13,D13)</f>
        <v>0</v>
      </c>
      <c r="G13" s="107"/>
      <c r="H13" s="105"/>
      <c r="I13" s="106"/>
      <c r="J13" s="105"/>
      <c r="K13" s="100"/>
    </row>
    <row r="14" spans="1:11" ht="15" hidden="1" customHeight="1" x14ac:dyDescent="0.25">
      <c r="A14" s="108"/>
      <c r="B14" s="107"/>
      <c r="C14" s="105"/>
      <c r="D14" s="105"/>
      <c r="E14" s="106"/>
      <c r="F14" s="103">
        <f>SUM(C14,D14)</f>
        <v>0</v>
      </c>
      <c r="G14" s="107"/>
      <c r="H14" s="105"/>
      <c r="I14" s="106"/>
      <c r="J14" s="105"/>
      <c r="K14" s="100"/>
    </row>
    <row r="15" spans="1:11" ht="15.75" hidden="1" x14ac:dyDescent="0.25">
      <c r="A15" s="109"/>
      <c r="B15" s="107"/>
      <c r="C15" s="105"/>
      <c r="D15" s="105"/>
      <c r="E15" s="106"/>
      <c r="F15" s="103">
        <f>SUM(C15,D15)</f>
        <v>0</v>
      </c>
      <c r="G15" s="107"/>
      <c r="H15" s="105"/>
      <c r="I15" s="106"/>
      <c r="J15" s="105"/>
      <c r="K15" s="100"/>
    </row>
    <row r="16" spans="1:11" ht="15.75" hidden="1" x14ac:dyDescent="0.25">
      <c r="A16" s="109"/>
      <c r="B16" s="107"/>
      <c r="C16" s="105"/>
      <c r="D16" s="105"/>
      <c r="E16" s="106"/>
      <c r="F16" s="103">
        <f>SUM(C16,D16)</f>
        <v>0</v>
      </c>
      <c r="G16" s="107"/>
      <c r="H16" s="105"/>
      <c r="I16" s="106"/>
      <c r="J16" s="105"/>
      <c r="K16" s="100"/>
    </row>
    <row r="17" spans="1:11" ht="15.75" hidden="1" x14ac:dyDescent="0.25">
      <c r="A17" s="109"/>
      <c r="B17" s="107"/>
      <c r="C17" s="105"/>
      <c r="D17" s="105"/>
      <c r="E17" s="106"/>
      <c r="F17" s="103">
        <f>SUM(C17,D17)</f>
        <v>0</v>
      </c>
      <c r="G17" s="107"/>
      <c r="H17" s="105"/>
      <c r="I17" s="106"/>
      <c r="J17" s="105"/>
      <c r="K17" s="100"/>
    </row>
    <row r="18" spans="1:11" ht="15.75" hidden="1" x14ac:dyDescent="0.25">
      <c r="A18" s="109"/>
      <c r="B18" s="107"/>
      <c r="C18" s="105"/>
      <c r="D18" s="105"/>
      <c r="E18" s="106"/>
      <c r="F18" s="103">
        <f>SUM(C18,D18)</f>
        <v>0</v>
      </c>
      <c r="G18" s="107"/>
      <c r="H18" s="105"/>
      <c r="I18" s="106"/>
      <c r="J18" s="105"/>
      <c r="K18" s="100"/>
    </row>
    <row r="19" spans="1:11" ht="15.75" hidden="1" x14ac:dyDescent="0.25">
      <c r="A19" s="109"/>
      <c r="B19" s="107"/>
      <c r="C19" s="105"/>
      <c r="D19" s="105"/>
      <c r="E19" s="106"/>
      <c r="F19" s="103">
        <f>SUM(C19,D19)</f>
        <v>0</v>
      </c>
      <c r="G19" s="107"/>
      <c r="H19" s="105"/>
      <c r="I19" s="106"/>
      <c r="J19" s="105"/>
      <c r="K19" s="100"/>
    </row>
    <row r="20" spans="1:11" ht="15.75" hidden="1" x14ac:dyDescent="0.25">
      <c r="A20" s="109"/>
      <c r="B20" s="107"/>
      <c r="C20" s="105"/>
      <c r="D20" s="105"/>
      <c r="E20" s="106"/>
      <c r="F20" s="103">
        <f>SUM(C20,D20)</f>
        <v>0</v>
      </c>
      <c r="G20" s="107"/>
      <c r="H20" s="105"/>
      <c r="I20" s="106"/>
      <c r="J20" s="105"/>
      <c r="K20" s="100"/>
    </row>
    <row r="21" spans="1:11" ht="15.75" hidden="1" x14ac:dyDescent="0.25">
      <c r="A21" s="109"/>
      <c r="B21" s="107"/>
      <c r="C21" s="105"/>
      <c r="D21" s="105"/>
      <c r="E21" s="106"/>
      <c r="F21" s="103">
        <f>SUM(C21,D21)</f>
        <v>0</v>
      </c>
      <c r="G21" s="107"/>
      <c r="H21" s="105"/>
      <c r="I21" s="106"/>
      <c r="J21" s="105"/>
      <c r="K21" s="100"/>
    </row>
    <row r="22" spans="1:11" ht="15.75" hidden="1" x14ac:dyDescent="0.25">
      <c r="A22" s="109"/>
      <c r="B22" s="107"/>
      <c r="C22" s="105"/>
      <c r="D22" s="105"/>
      <c r="E22" s="106"/>
      <c r="F22" s="103">
        <f>SUM(C22,D22)</f>
        <v>0</v>
      </c>
      <c r="G22" s="107"/>
      <c r="H22" s="105"/>
      <c r="I22" s="106"/>
      <c r="J22" s="105"/>
      <c r="K22" s="100"/>
    </row>
    <row r="23" spans="1:11" ht="15.75" hidden="1" x14ac:dyDescent="0.25">
      <c r="A23" s="108"/>
      <c r="B23" s="107"/>
      <c r="C23" s="105"/>
      <c r="D23" s="105"/>
      <c r="E23" s="106"/>
      <c r="F23" s="103">
        <f>SUM(C23,D23)</f>
        <v>0</v>
      </c>
      <c r="G23" s="107"/>
      <c r="H23" s="105"/>
      <c r="I23" s="106"/>
      <c r="J23" s="105"/>
      <c r="K23" s="100"/>
    </row>
    <row r="24" spans="1:11" ht="15.75" hidden="1" x14ac:dyDescent="0.25">
      <c r="A24" s="108"/>
      <c r="B24" s="107"/>
      <c r="C24" s="105"/>
      <c r="D24" s="105"/>
      <c r="E24" s="106"/>
      <c r="F24" s="103">
        <f>SUM(C24,D24)</f>
        <v>0</v>
      </c>
      <c r="G24" s="107"/>
      <c r="H24" s="105"/>
      <c r="I24" s="106"/>
      <c r="J24" s="105"/>
      <c r="K24" s="100"/>
    </row>
    <row r="25" spans="1:11" ht="15.75" hidden="1" x14ac:dyDescent="0.25">
      <c r="A25" s="109"/>
      <c r="B25" s="107"/>
      <c r="C25" s="105"/>
      <c r="D25" s="105"/>
      <c r="E25" s="106"/>
      <c r="F25" s="103">
        <f>SUM(C25,D25)</f>
        <v>0</v>
      </c>
      <c r="G25" s="107"/>
      <c r="H25" s="105"/>
      <c r="I25" s="106"/>
      <c r="J25" s="105"/>
      <c r="K25" s="100"/>
    </row>
    <row r="26" spans="1:11" ht="15.75" hidden="1" x14ac:dyDescent="0.25">
      <c r="A26" s="109"/>
      <c r="B26" s="107"/>
      <c r="C26" s="105"/>
      <c r="D26" s="105"/>
      <c r="E26" s="106"/>
      <c r="F26" s="103">
        <f>SUM(C26,D26)</f>
        <v>0</v>
      </c>
      <c r="G26" s="107"/>
      <c r="H26" s="105"/>
      <c r="I26" s="106"/>
      <c r="J26" s="105"/>
      <c r="K26" s="100"/>
    </row>
    <row r="27" spans="1:11" ht="15.75" hidden="1" x14ac:dyDescent="0.25">
      <c r="A27" s="109"/>
      <c r="B27" s="107"/>
      <c r="C27" s="105"/>
      <c r="D27" s="105"/>
      <c r="E27" s="106"/>
      <c r="F27" s="103">
        <f>SUM(C27,D27)</f>
        <v>0</v>
      </c>
      <c r="G27" s="107"/>
      <c r="H27" s="105"/>
      <c r="I27" s="106"/>
      <c r="J27" s="105"/>
      <c r="K27" s="100"/>
    </row>
    <row r="28" spans="1:11" ht="15.75" hidden="1" x14ac:dyDescent="0.25">
      <c r="A28" s="109"/>
      <c r="B28" s="107"/>
      <c r="C28" s="105"/>
      <c r="D28" s="105"/>
      <c r="E28" s="106"/>
      <c r="F28" s="103">
        <f>SUM(C28,D28)</f>
        <v>0</v>
      </c>
      <c r="G28" s="107"/>
      <c r="H28" s="105"/>
      <c r="I28" s="106"/>
      <c r="J28" s="105"/>
      <c r="K28" s="100"/>
    </row>
    <row r="29" spans="1:11" ht="15.75" hidden="1" x14ac:dyDescent="0.25">
      <c r="A29" s="109"/>
      <c r="B29" s="107"/>
      <c r="C29" s="105"/>
      <c r="D29" s="105"/>
      <c r="E29" s="106"/>
      <c r="F29" s="103">
        <f>SUM(C29,D29)</f>
        <v>0</v>
      </c>
      <c r="G29" s="107"/>
      <c r="H29" s="105"/>
      <c r="I29" s="106"/>
      <c r="J29" s="105"/>
      <c r="K29" s="100"/>
    </row>
    <row r="30" spans="1:11" ht="15.75" hidden="1" x14ac:dyDescent="0.25">
      <c r="A30" s="109"/>
      <c r="B30" s="107"/>
      <c r="C30" s="105"/>
      <c r="D30" s="105"/>
      <c r="E30" s="106"/>
      <c r="F30" s="103">
        <f>SUM(C30,D30)</f>
        <v>0</v>
      </c>
      <c r="G30" s="107"/>
      <c r="H30" s="105"/>
      <c r="I30" s="106"/>
      <c r="J30" s="105"/>
      <c r="K30" s="100"/>
    </row>
    <row r="31" spans="1:11" ht="15.75" hidden="1" x14ac:dyDescent="0.25">
      <c r="A31" s="109"/>
      <c r="B31" s="107"/>
      <c r="C31" s="105"/>
      <c r="D31" s="105"/>
      <c r="E31" s="106"/>
      <c r="F31" s="103">
        <f>SUM(C31,D31)</f>
        <v>0</v>
      </c>
      <c r="G31" s="107"/>
      <c r="H31" s="105"/>
      <c r="I31" s="106"/>
      <c r="J31" s="105"/>
      <c r="K31" s="100"/>
    </row>
    <row r="32" spans="1:11" ht="15.75" hidden="1" x14ac:dyDescent="0.25">
      <c r="A32" s="109"/>
      <c r="B32" s="107"/>
      <c r="C32" s="105"/>
      <c r="D32" s="105"/>
      <c r="E32" s="106"/>
      <c r="F32" s="103">
        <f>SUM(C32,D32)</f>
        <v>0</v>
      </c>
      <c r="G32" s="107"/>
      <c r="H32" s="105"/>
      <c r="I32" s="106"/>
      <c r="J32" s="105"/>
      <c r="K32" s="100"/>
    </row>
    <row r="33" spans="1:11" ht="15.75" hidden="1" x14ac:dyDescent="0.25">
      <c r="A33" s="108"/>
      <c r="B33" s="107"/>
      <c r="C33" s="105"/>
      <c r="D33" s="105"/>
      <c r="E33" s="106"/>
      <c r="F33" s="103">
        <f>SUM(C33,D33)</f>
        <v>0</v>
      </c>
      <c r="G33" s="107"/>
      <c r="H33" s="105"/>
      <c r="I33" s="106"/>
      <c r="J33" s="105"/>
      <c r="K33" s="100"/>
    </row>
    <row r="34" spans="1:11" ht="15.75" hidden="1" x14ac:dyDescent="0.25">
      <c r="A34" s="109"/>
      <c r="B34" s="107"/>
      <c r="C34" s="105"/>
      <c r="D34" s="105"/>
      <c r="E34" s="106"/>
      <c r="F34" s="103">
        <f>SUM(C34,D34)</f>
        <v>0</v>
      </c>
      <c r="G34" s="107"/>
      <c r="H34" s="105"/>
      <c r="I34" s="106"/>
      <c r="J34" s="105"/>
      <c r="K34" s="100"/>
    </row>
    <row r="35" spans="1:11" ht="15.75" hidden="1" x14ac:dyDescent="0.25">
      <c r="A35" s="109"/>
      <c r="B35" s="107"/>
      <c r="C35" s="105"/>
      <c r="D35" s="105"/>
      <c r="E35" s="106"/>
      <c r="F35" s="103">
        <f>SUM(C35,D35)</f>
        <v>0</v>
      </c>
      <c r="G35" s="107"/>
      <c r="H35" s="105"/>
      <c r="I35" s="106"/>
      <c r="J35" s="105"/>
      <c r="K35" s="100"/>
    </row>
    <row r="36" spans="1:11" ht="15.75" hidden="1" x14ac:dyDescent="0.25">
      <c r="A36" s="109"/>
      <c r="B36" s="107"/>
      <c r="C36" s="105"/>
      <c r="D36" s="105"/>
      <c r="E36" s="106"/>
      <c r="F36" s="103">
        <f>SUM(C36,D36)</f>
        <v>0</v>
      </c>
      <c r="G36" s="107"/>
      <c r="H36" s="105"/>
      <c r="I36" s="106"/>
      <c r="J36" s="105"/>
      <c r="K36" s="100"/>
    </row>
    <row r="37" spans="1:11" ht="15.75" hidden="1" x14ac:dyDescent="0.25">
      <c r="A37" s="109"/>
      <c r="B37" s="107"/>
      <c r="C37" s="105"/>
      <c r="D37" s="105"/>
      <c r="E37" s="106"/>
      <c r="F37" s="103">
        <f>SUM(C37,D37)</f>
        <v>0</v>
      </c>
      <c r="G37" s="107"/>
      <c r="H37" s="105"/>
      <c r="I37" s="106"/>
      <c r="J37" s="105"/>
      <c r="K37" s="100"/>
    </row>
    <row r="38" spans="1:11" ht="15.75" hidden="1" x14ac:dyDescent="0.25">
      <c r="A38" s="109"/>
      <c r="B38" s="107"/>
      <c r="C38" s="105"/>
      <c r="D38" s="105"/>
      <c r="E38" s="106"/>
      <c r="F38" s="103">
        <f>SUM(C38,D38)</f>
        <v>0</v>
      </c>
      <c r="G38" s="107"/>
      <c r="H38" s="105"/>
      <c r="I38" s="106"/>
      <c r="J38" s="105"/>
      <c r="K38" s="100"/>
    </row>
    <row r="39" spans="1:11" ht="15.75" hidden="1" x14ac:dyDescent="0.25">
      <c r="A39" s="109"/>
      <c r="B39" s="107"/>
      <c r="C39" s="105"/>
      <c r="D39" s="105"/>
      <c r="E39" s="106"/>
      <c r="F39" s="103">
        <f>SUM(C39,D39)</f>
        <v>0</v>
      </c>
      <c r="G39" s="107"/>
      <c r="H39" s="105"/>
      <c r="I39" s="106"/>
      <c r="J39" s="105"/>
      <c r="K39" s="100"/>
    </row>
    <row r="40" spans="1:11" ht="15.75" hidden="1" x14ac:dyDescent="0.25">
      <c r="A40" s="108"/>
      <c r="B40" s="107"/>
      <c r="C40" s="105"/>
      <c r="D40" s="105"/>
      <c r="E40" s="106"/>
      <c r="F40" s="103">
        <f>SUM(C40,D40)</f>
        <v>0</v>
      </c>
      <c r="G40" s="107"/>
      <c r="H40" s="105"/>
      <c r="I40" s="106"/>
      <c r="J40" s="105"/>
      <c r="K40" s="100"/>
    </row>
    <row r="41" spans="1:11" ht="15.75" hidden="1" x14ac:dyDescent="0.25">
      <c r="A41" s="108"/>
      <c r="B41" s="107"/>
      <c r="C41" s="105"/>
      <c r="D41" s="105"/>
      <c r="E41" s="106"/>
      <c r="F41" s="103">
        <f>SUM(C41,D41)</f>
        <v>0</v>
      </c>
      <c r="G41" s="107"/>
      <c r="H41" s="105"/>
      <c r="I41" s="106"/>
      <c r="J41" s="105"/>
      <c r="K41" s="100"/>
    </row>
    <row r="42" spans="1:11" ht="15.75" hidden="1" x14ac:dyDescent="0.25">
      <c r="A42" s="104"/>
      <c r="B42" s="99"/>
      <c r="C42" s="101"/>
      <c r="D42" s="101"/>
      <c r="E42" s="102"/>
      <c r="F42" s="103">
        <f>SUM(C42,D42)</f>
        <v>0</v>
      </c>
      <c r="G42" s="99"/>
      <c r="H42" s="101"/>
      <c r="I42" s="102"/>
      <c r="J42" s="101"/>
      <c r="K42" s="100"/>
    </row>
    <row r="43" spans="1:11" ht="15.75" hidden="1" x14ac:dyDescent="0.25">
      <c r="A43" s="104"/>
      <c r="B43" s="99"/>
      <c r="C43" s="101"/>
      <c r="D43" s="101"/>
      <c r="E43" s="102"/>
      <c r="F43" s="103">
        <f>SUM(C43,D43)</f>
        <v>0</v>
      </c>
      <c r="G43" s="99"/>
      <c r="H43" s="101"/>
      <c r="I43" s="102"/>
      <c r="J43" s="101"/>
      <c r="K43" s="100"/>
    </row>
    <row r="44" spans="1:11" ht="15.75" x14ac:dyDescent="0.25">
      <c r="A44" s="104"/>
      <c r="B44" s="99"/>
      <c r="C44" s="101"/>
      <c r="D44" s="101"/>
      <c r="E44" s="102"/>
      <c r="F44" s="103">
        <f>SUM(C44,D44)</f>
        <v>0</v>
      </c>
      <c r="G44" s="99"/>
      <c r="H44" s="101"/>
      <c r="I44" s="102"/>
      <c r="J44" s="101"/>
      <c r="K44" s="100"/>
    </row>
    <row r="45" spans="1:11" ht="15.75" x14ac:dyDescent="0.25">
      <c r="A45" s="99"/>
      <c r="B45" s="98" t="s">
        <v>6</v>
      </c>
      <c r="C45" s="94">
        <f>SUM(C5:C44)</f>
        <v>11.8</v>
      </c>
      <c r="D45" s="94">
        <f>SUM(D5:D44)</f>
        <v>55.506</v>
      </c>
      <c r="E45" s="95"/>
      <c r="F45" s="97">
        <f>SUM(C45,D45)</f>
        <v>67.305999999999997</v>
      </c>
      <c r="G45" s="96"/>
      <c r="H45" s="94">
        <f>SUM(H5:H44)</f>
        <v>0</v>
      </c>
      <c r="I45" s="95"/>
      <c r="J45" s="94">
        <f>SUM(J5:J44)</f>
        <v>55.506</v>
      </c>
      <c r="K45" s="93">
        <f>C45-H45</f>
        <v>11.8</v>
      </c>
    </row>
    <row r="46" spans="1:11" ht="18.75" customHeight="1" x14ac:dyDescent="0.25">
      <c r="B46" s="92"/>
      <c r="C46" s="91"/>
    </row>
    <row r="48" spans="1:11" ht="18.75" x14ac:dyDescent="0.3">
      <c r="B48" s="90" t="s">
        <v>5</v>
      </c>
      <c r="C48" s="87"/>
      <c r="D48" s="87"/>
      <c r="E48" s="87"/>
      <c r="F48" s="89"/>
      <c r="G48" s="88" t="s">
        <v>112</v>
      </c>
      <c r="H48" s="88"/>
    </row>
    <row r="49" spans="2:8" ht="18.75" x14ac:dyDescent="0.3">
      <c r="B49" s="90"/>
      <c r="C49" s="87"/>
      <c r="D49" s="87"/>
      <c r="E49" s="87"/>
      <c r="F49" s="86" t="s">
        <v>0</v>
      </c>
      <c r="G49" s="86"/>
      <c r="H49" s="86"/>
    </row>
    <row r="50" spans="2:8" ht="18.75" x14ac:dyDescent="0.3">
      <c r="B50" s="90" t="s">
        <v>3</v>
      </c>
      <c r="C50" s="87"/>
      <c r="D50" s="87"/>
      <c r="E50" s="87"/>
      <c r="F50" s="89"/>
      <c r="G50" s="88" t="s">
        <v>111</v>
      </c>
      <c r="H50" s="88"/>
    </row>
    <row r="51" spans="2:8" ht="18.75" x14ac:dyDescent="0.3">
      <c r="B51" s="87"/>
      <c r="C51" s="87"/>
      <c r="D51" s="87"/>
      <c r="E51" s="87"/>
      <c r="F51" s="86" t="s">
        <v>0</v>
      </c>
      <c r="G51" s="86"/>
      <c r="H51" s="86"/>
    </row>
  </sheetData>
  <sheetProtection selectLockedCells="1" selectUnlockedCells="1"/>
  <mergeCells count="12">
    <mergeCell ref="G3:J3"/>
    <mergeCell ref="K3:K4"/>
    <mergeCell ref="G48:H48"/>
    <mergeCell ref="F49:H49"/>
    <mergeCell ref="G50:H50"/>
    <mergeCell ref="F51:H51"/>
    <mergeCell ref="B1:J1"/>
    <mergeCell ref="A2:K2"/>
    <mergeCell ref="A3:A4"/>
    <mergeCell ref="B3:B4"/>
    <mergeCell ref="C3:E3"/>
    <mergeCell ref="F3:F4"/>
  </mergeCells>
  <printOptions horizontalCentered="1" verticalCentered="1"/>
  <pageMargins left="0" right="0" top="0" bottom="0" header="0.51180555555555551" footer="0.51180555555555551"/>
  <pageSetup paperSize="9" scale="47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80" zoomScaleNormal="80" workbookViewId="0">
      <selection activeCell="G9" sqref="G9"/>
    </sheetView>
  </sheetViews>
  <sheetFormatPr defaultRowHeight="15" x14ac:dyDescent="0.25"/>
  <cols>
    <col min="1" max="1" width="7.28515625" style="1" customWidth="1"/>
    <col min="2" max="2" width="27.85546875" style="1" customWidth="1"/>
    <col min="3" max="3" width="16.28515625" style="1" customWidth="1"/>
    <col min="4" max="4" width="13.5703125" style="1" customWidth="1"/>
    <col min="5" max="5" width="22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137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136" t="s">
        <v>136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33" customHeight="1" x14ac:dyDescent="0.25">
      <c r="A3" s="30" t="s">
        <v>26</v>
      </c>
      <c r="B3" s="30" t="s">
        <v>25</v>
      </c>
      <c r="C3" s="29" t="s">
        <v>24</v>
      </c>
      <c r="D3" s="29"/>
      <c r="E3" s="29"/>
      <c r="F3" s="29" t="s">
        <v>23</v>
      </c>
      <c r="G3" s="29" t="s">
        <v>22</v>
      </c>
      <c r="H3" s="29"/>
      <c r="I3" s="29"/>
      <c r="J3" s="29"/>
      <c r="K3" s="26" t="s">
        <v>21</v>
      </c>
    </row>
    <row r="4" spans="1:11" ht="158.25" customHeight="1" x14ac:dyDescent="0.25">
      <c r="A4" s="30"/>
      <c r="B4" s="30"/>
      <c r="C4" s="27" t="s">
        <v>20</v>
      </c>
      <c r="D4" s="27" t="s">
        <v>19</v>
      </c>
      <c r="E4" s="27" t="s">
        <v>18</v>
      </c>
      <c r="F4" s="29"/>
      <c r="G4" s="28" t="s">
        <v>17</v>
      </c>
      <c r="H4" s="27" t="s">
        <v>15</v>
      </c>
      <c r="I4" s="27" t="s">
        <v>16</v>
      </c>
      <c r="J4" s="27" t="s">
        <v>15</v>
      </c>
      <c r="K4" s="26"/>
    </row>
    <row r="5" spans="1:11" ht="31.5" x14ac:dyDescent="0.25">
      <c r="A5" s="24">
        <v>1</v>
      </c>
      <c r="B5" s="133" t="s">
        <v>135</v>
      </c>
      <c r="C5" s="20">
        <f>4485/1000</f>
        <v>4.4850000000000003</v>
      </c>
      <c r="D5" s="20">
        <f>7200/1000</f>
        <v>7.2</v>
      </c>
      <c r="E5" s="21" t="s">
        <v>134</v>
      </c>
      <c r="F5" s="18">
        <f>SUM(C5,D5)</f>
        <v>11.685</v>
      </c>
      <c r="G5" s="22"/>
      <c r="H5" s="20"/>
      <c r="I5" s="21" t="s">
        <v>134</v>
      </c>
      <c r="J5" s="20">
        <v>4.32</v>
      </c>
      <c r="K5" s="15"/>
    </row>
    <row r="6" spans="1:11" ht="31.5" x14ac:dyDescent="0.25">
      <c r="A6" s="24">
        <v>2</v>
      </c>
      <c r="B6" s="135" t="s">
        <v>133</v>
      </c>
      <c r="C6" s="134">
        <f>3500/1000</f>
        <v>3.5</v>
      </c>
      <c r="D6" s="134">
        <f>500/1000</f>
        <v>0.5</v>
      </c>
      <c r="E6" s="133" t="s">
        <v>132</v>
      </c>
      <c r="F6" s="18">
        <f>SUM(C6,D6)</f>
        <v>4</v>
      </c>
      <c r="G6" s="48"/>
      <c r="H6" s="20"/>
      <c r="I6" s="21" t="s">
        <v>132</v>
      </c>
      <c r="J6" s="20">
        <v>3.5</v>
      </c>
      <c r="K6" s="15"/>
    </row>
    <row r="7" spans="1:11" ht="15.75" x14ac:dyDescent="0.25">
      <c r="A7" s="123">
        <v>3</v>
      </c>
      <c r="B7" s="132" t="s">
        <v>131</v>
      </c>
      <c r="C7" s="131">
        <v>6</v>
      </c>
      <c r="D7" s="130">
        <v>0.04</v>
      </c>
      <c r="E7" s="128" t="s">
        <v>130</v>
      </c>
      <c r="F7" s="129">
        <f>SUM(C7,D7)</f>
        <v>6.04</v>
      </c>
      <c r="G7" s="48"/>
      <c r="H7" s="20"/>
      <c r="I7" s="128" t="s">
        <v>130</v>
      </c>
      <c r="J7" s="20">
        <v>4.05</v>
      </c>
      <c r="K7" s="15"/>
    </row>
    <row r="8" spans="1:11" ht="31.5" x14ac:dyDescent="0.25">
      <c r="A8" s="24">
        <v>4</v>
      </c>
      <c r="B8" s="21" t="s">
        <v>129</v>
      </c>
      <c r="C8" s="126">
        <v>20</v>
      </c>
      <c r="D8" s="121"/>
      <c r="E8" s="127"/>
      <c r="F8" s="18">
        <f>SUM(C8,D8)</f>
        <v>20</v>
      </c>
      <c r="G8" s="48">
        <v>2210</v>
      </c>
      <c r="H8" s="20">
        <v>6.28</v>
      </c>
      <c r="I8" s="25" t="s">
        <v>128</v>
      </c>
      <c r="J8" s="20"/>
      <c r="K8" s="15"/>
    </row>
    <row r="9" spans="1:11" ht="15.75" x14ac:dyDescent="0.25">
      <c r="A9" s="24">
        <v>5</v>
      </c>
      <c r="B9" s="122" t="s">
        <v>127</v>
      </c>
      <c r="C9" s="124">
        <v>5</v>
      </c>
      <c r="D9" s="121"/>
      <c r="E9" s="127"/>
      <c r="F9" s="18">
        <f>SUM(C9,D9)</f>
        <v>5</v>
      </c>
      <c r="G9" s="48">
        <v>2240</v>
      </c>
      <c r="H9" s="20">
        <v>2.84</v>
      </c>
      <c r="I9" s="25" t="s">
        <v>126</v>
      </c>
      <c r="J9" s="20"/>
      <c r="K9" s="15"/>
    </row>
    <row r="10" spans="1:11" ht="31.5" x14ac:dyDescent="0.25">
      <c r="A10" s="123">
        <v>6</v>
      </c>
      <c r="B10" s="122" t="s">
        <v>125</v>
      </c>
      <c r="C10" s="124">
        <v>25</v>
      </c>
      <c r="D10" s="121"/>
      <c r="E10" s="127"/>
      <c r="F10" s="18">
        <f>SUM(C10,D10)</f>
        <v>25</v>
      </c>
      <c r="G10" s="48">
        <v>2240</v>
      </c>
      <c r="H10" s="20">
        <v>19.798999999999999</v>
      </c>
      <c r="I10" s="21" t="s">
        <v>124</v>
      </c>
      <c r="J10" s="20"/>
      <c r="K10" s="15"/>
    </row>
    <row r="11" spans="1:11" ht="15.75" x14ac:dyDescent="0.25">
      <c r="A11" s="24">
        <v>7</v>
      </c>
      <c r="B11" s="22" t="s">
        <v>123</v>
      </c>
      <c r="C11" s="126">
        <v>20</v>
      </c>
      <c r="D11" s="20"/>
      <c r="E11" s="21"/>
      <c r="F11" s="18">
        <f>SUM(C11,D11)</f>
        <v>20</v>
      </c>
      <c r="G11" s="48">
        <v>2240</v>
      </c>
      <c r="H11" s="20">
        <v>0.56000000000000005</v>
      </c>
      <c r="I11" s="125" t="s">
        <v>122</v>
      </c>
      <c r="J11" s="20"/>
      <c r="K11" s="15"/>
    </row>
    <row r="12" spans="1:11" ht="15" customHeight="1" x14ac:dyDescent="0.25">
      <c r="A12" s="24">
        <v>8</v>
      </c>
      <c r="B12" s="122" t="s">
        <v>121</v>
      </c>
      <c r="C12" s="124">
        <v>0.65600000000000003</v>
      </c>
      <c r="D12" s="20"/>
      <c r="E12" s="21"/>
      <c r="F12" s="18">
        <f>SUM(C12,D12)</f>
        <v>0.65600000000000003</v>
      </c>
      <c r="G12" s="22"/>
      <c r="H12" s="20"/>
      <c r="I12" s="21"/>
      <c r="J12" s="20"/>
      <c r="K12" s="15"/>
    </row>
    <row r="13" spans="1:11" ht="15.75" x14ac:dyDescent="0.25">
      <c r="A13" s="123">
        <v>9</v>
      </c>
      <c r="B13" s="122" t="s">
        <v>11</v>
      </c>
      <c r="C13" s="121">
        <v>2.3090000000000002</v>
      </c>
      <c r="D13" s="20"/>
      <c r="E13" s="21"/>
      <c r="F13" s="18">
        <f>SUM(C13,D13)</f>
        <v>2.3090000000000002</v>
      </c>
      <c r="G13" s="22"/>
      <c r="H13" s="20"/>
      <c r="I13" s="21"/>
      <c r="J13" s="20"/>
      <c r="K13" s="15"/>
    </row>
    <row r="14" spans="1:11" ht="15.75" x14ac:dyDescent="0.25">
      <c r="A14" s="14"/>
      <c r="B14" s="13" t="s">
        <v>6</v>
      </c>
      <c r="C14" s="9">
        <f>SUM(C5:C13)</f>
        <v>86.95</v>
      </c>
      <c r="D14" s="9">
        <f>SUM(D5:D13)</f>
        <v>7.74</v>
      </c>
      <c r="E14" s="10"/>
      <c r="F14" s="12">
        <f>SUM(C14,D14)</f>
        <v>94.69</v>
      </c>
      <c r="G14" s="11"/>
      <c r="H14" s="9">
        <f>SUM(H5:H13)</f>
        <v>29.478999999999999</v>
      </c>
      <c r="I14" s="10"/>
      <c r="J14" s="9">
        <f>SUM(J5:J13)</f>
        <v>11.870000000000001</v>
      </c>
      <c r="K14" s="8">
        <f>C14-H14</f>
        <v>57.471000000000004</v>
      </c>
    </row>
    <row r="17" spans="2:14" ht="15.75" x14ac:dyDescent="0.25">
      <c r="B17" s="7" t="s">
        <v>31</v>
      </c>
      <c r="F17" s="6"/>
      <c r="G17" s="5" t="s">
        <v>120</v>
      </c>
      <c r="H17" s="4"/>
    </row>
    <row r="18" spans="2:14" x14ac:dyDescent="0.25">
      <c r="B18" s="7"/>
      <c r="F18" s="3" t="s">
        <v>0</v>
      </c>
      <c r="G18" s="2"/>
      <c r="H18" s="2"/>
      <c r="N18" s="39"/>
    </row>
    <row r="19" spans="2:14" ht="15.75" x14ac:dyDescent="0.25">
      <c r="B19" s="7" t="s">
        <v>3</v>
      </c>
      <c r="F19" s="6"/>
      <c r="G19" s="5" t="s">
        <v>119</v>
      </c>
      <c r="H19" s="4"/>
    </row>
    <row r="20" spans="2:14" x14ac:dyDescent="0.25">
      <c r="F20" s="3" t="s">
        <v>0</v>
      </c>
      <c r="G20" s="2"/>
      <c r="H20" s="2"/>
    </row>
    <row r="29" spans="2:14" x14ac:dyDescent="0.25">
      <c r="I29" s="39"/>
    </row>
  </sheetData>
  <mergeCells count="10">
    <mergeCell ref="G17:H17"/>
    <mergeCell ref="G19:H19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" right="0" top="0" bottom="0" header="0" footer="0"/>
  <pageSetup paperSize="9" scale="70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view="pageBreakPreview" zoomScale="90" zoomScaleNormal="80" zoomScaleSheetLayoutView="90" workbookViewId="0">
      <selection activeCell="C5" sqref="C5"/>
    </sheetView>
  </sheetViews>
  <sheetFormatPr defaultRowHeight="15" x14ac:dyDescent="0.25"/>
  <cols>
    <col min="1" max="1" width="7.28515625" style="1" customWidth="1"/>
    <col min="2" max="2" width="27.710937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149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3" customHeight="1" x14ac:dyDescent="0.25">
      <c r="A3" s="30" t="s">
        <v>26</v>
      </c>
      <c r="B3" s="30" t="s">
        <v>25</v>
      </c>
      <c r="C3" s="29" t="s">
        <v>24</v>
      </c>
      <c r="D3" s="29"/>
      <c r="E3" s="29"/>
      <c r="F3" s="29" t="s">
        <v>23</v>
      </c>
      <c r="G3" s="29" t="s">
        <v>22</v>
      </c>
      <c r="H3" s="29"/>
      <c r="I3" s="29"/>
      <c r="J3" s="29"/>
      <c r="K3" s="26" t="s">
        <v>21</v>
      </c>
    </row>
    <row r="4" spans="1:11" ht="158.25" customHeight="1" x14ac:dyDescent="0.25">
      <c r="A4" s="30"/>
      <c r="B4" s="30"/>
      <c r="C4" s="27" t="s">
        <v>20</v>
      </c>
      <c r="D4" s="27" t="s">
        <v>19</v>
      </c>
      <c r="E4" s="27" t="s">
        <v>18</v>
      </c>
      <c r="F4" s="29"/>
      <c r="G4" s="28" t="s">
        <v>17</v>
      </c>
      <c r="H4" s="27" t="s">
        <v>15</v>
      </c>
      <c r="I4" s="27" t="s">
        <v>16</v>
      </c>
      <c r="J4" s="27" t="s">
        <v>15</v>
      </c>
      <c r="K4" s="26"/>
    </row>
    <row r="5" spans="1:11" ht="47.25" x14ac:dyDescent="0.25">
      <c r="A5" s="143">
        <v>1</v>
      </c>
      <c r="B5" s="143" t="s">
        <v>148</v>
      </c>
      <c r="C5" s="20"/>
      <c r="D5" s="20">
        <v>6.8120000000000003</v>
      </c>
      <c r="E5" s="140" t="s">
        <v>147</v>
      </c>
      <c r="F5" s="18">
        <f>SUM(C5,D5)</f>
        <v>6.8120000000000003</v>
      </c>
      <c r="G5" s="22"/>
      <c r="H5" s="20"/>
      <c r="I5" s="140" t="s">
        <v>147</v>
      </c>
      <c r="J5" s="20">
        <v>6.81</v>
      </c>
      <c r="K5" s="20">
        <f>D5-J5</f>
        <v>2.0000000000006679E-3</v>
      </c>
    </row>
    <row r="6" spans="1:11" ht="47.25" x14ac:dyDescent="0.25">
      <c r="A6" s="142"/>
      <c r="B6" s="142"/>
      <c r="C6" s="20"/>
      <c r="D6" s="20">
        <v>0.19072</v>
      </c>
      <c r="E6" s="140" t="s">
        <v>146</v>
      </c>
      <c r="F6" s="18">
        <f>SUM(C6,D6)</f>
        <v>0.19072</v>
      </c>
      <c r="G6" s="141"/>
      <c r="H6" s="20"/>
      <c r="I6" s="140" t="s">
        <v>146</v>
      </c>
      <c r="J6" s="20">
        <v>0.19</v>
      </c>
      <c r="K6" s="20">
        <f>D6-J6</f>
        <v>7.1999999999999842E-4</v>
      </c>
    </row>
    <row r="7" spans="1:11" ht="47.25" x14ac:dyDescent="0.25">
      <c r="A7" s="24">
        <v>2</v>
      </c>
      <c r="B7" s="23" t="s">
        <v>145</v>
      </c>
      <c r="C7" s="20"/>
      <c r="D7" s="20">
        <v>141.238</v>
      </c>
      <c r="E7" s="140" t="s">
        <v>144</v>
      </c>
      <c r="F7" s="18">
        <f>SUM(C7,D7)</f>
        <v>141.238</v>
      </c>
      <c r="G7" s="22"/>
      <c r="H7" s="20"/>
      <c r="I7" s="140" t="s">
        <v>144</v>
      </c>
      <c r="J7" s="20">
        <v>141.24</v>
      </c>
      <c r="K7" s="20">
        <f>D7-J7</f>
        <v>-2.0000000000095497E-3</v>
      </c>
    </row>
    <row r="8" spans="1:11" ht="63" x14ac:dyDescent="0.25">
      <c r="A8" s="24">
        <v>3</v>
      </c>
      <c r="B8" s="23" t="s">
        <v>143</v>
      </c>
      <c r="C8" s="20"/>
      <c r="D8" s="20">
        <v>2.911</v>
      </c>
      <c r="E8" s="140" t="s">
        <v>142</v>
      </c>
      <c r="F8" s="18">
        <f>SUM(C8,D8)</f>
        <v>2.911</v>
      </c>
      <c r="G8" s="22"/>
      <c r="H8" s="20"/>
      <c r="I8" s="140" t="s">
        <v>142</v>
      </c>
      <c r="J8" s="20">
        <v>2.91</v>
      </c>
      <c r="K8" s="20">
        <f>D8-J8</f>
        <v>9.9999999999988987E-4</v>
      </c>
    </row>
    <row r="9" spans="1:11" ht="94.5" x14ac:dyDescent="0.25">
      <c r="A9" s="24">
        <v>4</v>
      </c>
      <c r="B9" s="23" t="s">
        <v>141</v>
      </c>
      <c r="C9" s="20"/>
      <c r="D9" s="20">
        <v>19.440000000000001</v>
      </c>
      <c r="E9" s="140" t="s">
        <v>140</v>
      </c>
      <c r="F9" s="18">
        <f>SUM(C9,D9)</f>
        <v>19.440000000000001</v>
      </c>
      <c r="G9" s="22"/>
      <c r="H9" s="20"/>
      <c r="I9" s="140" t="s">
        <v>140</v>
      </c>
      <c r="J9" s="20">
        <v>19.440000000000001</v>
      </c>
      <c r="K9" s="15">
        <f>D9-J9</f>
        <v>0</v>
      </c>
    </row>
    <row r="10" spans="1:11" s="137" customFormat="1" ht="15.75" x14ac:dyDescent="0.25">
      <c r="A10" s="22"/>
      <c r="B10" s="13" t="s">
        <v>6</v>
      </c>
      <c r="C10" s="8">
        <f>SUM(C5:C9)</f>
        <v>0</v>
      </c>
      <c r="D10" s="8">
        <f>SUM(D5:D9)</f>
        <v>170.59172000000001</v>
      </c>
      <c r="E10" s="138"/>
      <c r="F10" s="12">
        <f>SUM(C10,D10)</f>
        <v>170.59172000000001</v>
      </c>
      <c r="G10" s="139"/>
      <c r="H10" s="8">
        <f>SUM(H5:H9)</f>
        <v>0</v>
      </c>
      <c r="I10" s="138"/>
      <c r="J10" s="8">
        <f>SUM(J5:J9)</f>
        <v>170.59</v>
      </c>
      <c r="K10" s="8">
        <f>SUM(K5:K9)</f>
        <v>1.7199999999910065E-3</v>
      </c>
    </row>
    <row r="13" spans="1:11" ht="15.75" x14ac:dyDescent="0.25">
      <c r="B13" s="7" t="s">
        <v>31</v>
      </c>
      <c r="F13" s="6"/>
      <c r="G13" s="5" t="s">
        <v>139</v>
      </c>
      <c r="H13" s="4"/>
    </row>
    <row r="14" spans="1:11" x14ac:dyDescent="0.25">
      <c r="B14" s="7"/>
      <c r="F14" s="3" t="s">
        <v>0</v>
      </c>
      <c r="G14" s="2"/>
      <c r="H14" s="2"/>
    </row>
    <row r="15" spans="1:11" ht="15.75" x14ac:dyDescent="0.25">
      <c r="B15" s="7" t="s">
        <v>3</v>
      </c>
      <c r="F15" s="6"/>
      <c r="G15" s="5" t="s">
        <v>138</v>
      </c>
      <c r="H15" s="4"/>
    </row>
    <row r="16" spans="1:11" x14ac:dyDescent="0.25">
      <c r="F16" s="3" t="s">
        <v>0</v>
      </c>
      <c r="G16" s="2"/>
      <c r="H16" s="2"/>
    </row>
  </sheetData>
  <mergeCells count="12">
    <mergeCell ref="K3:K4"/>
    <mergeCell ref="A2:K2"/>
    <mergeCell ref="B1:J1"/>
    <mergeCell ref="C3:E3"/>
    <mergeCell ref="G15:H15"/>
    <mergeCell ref="G13:H13"/>
    <mergeCell ref="A3:A4"/>
    <mergeCell ref="B3:B4"/>
    <mergeCell ref="F3:F4"/>
    <mergeCell ref="G3:J3"/>
    <mergeCell ref="A5:A6"/>
    <mergeCell ref="B5:B6"/>
  </mergeCells>
  <printOptions horizontalCentered="1" verticalCentered="1"/>
  <pageMargins left="0" right="0" top="0" bottom="0" header="0" footer="0"/>
  <pageSetup paperSize="9" scale="81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90" zoomScaleNormal="9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152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3" customHeight="1" x14ac:dyDescent="0.25">
      <c r="A3" s="30" t="s">
        <v>26</v>
      </c>
      <c r="B3" s="30" t="s">
        <v>25</v>
      </c>
      <c r="C3" s="29" t="s">
        <v>24</v>
      </c>
      <c r="D3" s="29"/>
      <c r="E3" s="29"/>
      <c r="F3" s="29" t="s">
        <v>23</v>
      </c>
      <c r="G3" s="29" t="s">
        <v>22</v>
      </c>
      <c r="H3" s="29"/>
      <c r="I3" s="29"/>
      <c r="J3" s="29"/>
      <c r="K3" s="26" t="s">
        <v>21</v>
      </c>
    </row>
    <row r="4" spans="1:11" ht="158.25" customHeight="1" x14ac:dyDescent="0.25">
      <c r="A4" s="30"/>
      <c r="B4" s="30"/>
      <c r="C4" s="27" t="s">
        <v>20</v>
      </c>
      <c r="D4" s="27" t="s">
        <v>19</v>
      </c>
      <c r="E4" s="27" t="s">
        <v>18</v>
      </c>
      <c r="F4" s="29"/>
      <c r="G4" s="28" t="s">
        <v>17</v>
      </c>
      <c r="H4" s="27" t="s">
        <v>15</v>
      </c>
      <c r="I4" s="27" t="s">
        <v>16</v>
      </c>
      <c r="J4" s="27" t="s">
        <v>15</v>
      </c>
      <c r="K4" s="26"/>
    </row>
    <row r="5" spans="1:11" ht="15.75" x14ac:dyDescent="0.25">
      <c r="A5" s="24"/>
      <c r="B5" s="22"/>
      <c r="C5" s="20"/>
      <c r="D5" s="20"/>
      <c r="E5" s="21"/>
      <c r="F5" s="18">
        <f>SUM(C5,D5)</f>
        <v>0</v>
      </c>
      <c r="G5" s="22"/>
      <c r="H5" s="20"/>
      <c r="I5" s="25"/>
      <c r="J5" s="20"/>
      <c r="K5" s="15"/>
    </row>
    <row r="6" spans="1:11" ht="15.75" x14ac:dyDescent="0.25">
      <c r="A6" s="24"/>
      <c r="B6" s="22"/>
      <c r="C6" s="20"/>
      <c r="D6" s="20"/>
      <c r="E6" s="21"/>
      <c r="F6" s="18">
        <f>SUM(C6,D6)</f>
        <v>0</v>
      </c>
      <c r="G6" s="22"/>
      <c r="H6" s="20"/>
      <c r="I6" s="25"/>
      <c r="J6" s="20"/>
      <c r="K6" s="15"/>
    </row>
    <row r="7" spans="1:11" ht="15.75" x14ac:dyDescent="0.25">
      <c r="A7" s="24"/>
      <c r="B7" s="22"/>
      <c r="C7" s="20"/>
      <c r="D7" s="20"/>
      <c r="E7" s="21"/>
      <c r="F7" s="18">
        <f>SUM(C7,D7)</f>
        <v>0</v>
      </c>
      <c r="G7" s="22"/>
      <c r="H7" s="20"/>
      <c r="I7" s="25"/>
      <c r="J7" s="20"/>
      <c r="K7" s="15"/>
    </row>
    <row r="8" spans="1:11" ht="15.75" x14ac:dyDescent="0.25">
      <c r="A8" s="24"/>
      <c r="B8" s="22"/>
      <c r="C8" s="20"/>
      <c r="D8" s="20"/>
      <c r="E8" s="21"/>
      <c r="F8" s="18">
        <f>SUM(C8,D8)</f>
        <v>0</v>
      </c>
      <c r="G8" s="22"/>
      <c r="H8" s="20"/>
      <c r="I8" s="25"/>
      <c r="J8" s="20"/>
      <c r="K8" s="15"/>
    </row>
    <row r="9" spans="1:11" ht="15.75" x14ac:dyDescent="0.25">
      <c r="A9" s="24"/>
      <c r="B9" s="22"/>
      <c r="C9" s="20"/>
      <c r="D9" s="20"/>
      <c r="E9" s="21"/>
      <c r="F9" s="18">
        <f>SUM(C9,D9)</f>
        <v>0</v>
      </c>
      <c r="G9" s="22"/>
      <c r="H9" s="20"/>
      <c r="I9" s="25"/>
      <c r="J9" s="20"/>
      <c r="K9" s="15"/>
    </row>
    <row r="10" spans="1:11" ht="15.75" x14ac:dyDescent="0.25">
      <c r="A10" s="24"/>
      <c r="B10" s="22"/>
      <c r="C10" s="20"/>
      <c r="D10" s="20"/>
      <c r="E10" s="21"/>
      <c r="F10" s="18">
        <f>SUM(C10,D10)</f>
        <v>0</v>
      </c>
      <c r="G10" s="23"/>
      <c r="H10" s="20"/>
      <c r="I10" s="21"/>
      <c r="J10" s="20"/>
      <c r="K10" s="15"/>
    </row>
    <row r="11" spans="1:11" ht="15.75" x14ac:dyDescent="0.25">
      <c r="A11" s="24"/>
      <c r="B11" s="22"/>
      <c r="C11" s="20"/>
      <c r="D11" s="20"/>
      <c r="E11" s="21"/>
      <c r="F11" s="18">
        <f>SUM(C11,D11)</f>
        <v>0</v>
      </c>
      <c r="G11" s="23"/>
      <c r="H11" s="20"/>
      <c r="I11" s="21"/>
      <c r="J11" s="20"/>
      <c r="K11" s="15"/>
    </row>
    <row r="12" spans="1:11" ht="15.75" x14ac:dyDescent="0.25">
      <c r="A12" s="24"/>
      <c r="B12" s="22"/>
      <c r="C12" s="2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1" ht="15.75" x14ac:dyDescent="0.25">
      <c r="A13" s="23"/>
      <c r="B13" s="22"/>
      <c r="C13" s="20"/>
      <c r="D13" s="20"/>
      <c r="E13" s="21"/>
      <c r="F13" s="18">
        <f>SUM(C13,D13)</f>
        <v>0</v>
      </c>
      <c r="G13" s="22"/>
      <c r="H13" s="20"/>
      <c r="I13" s="21"/>
      <c r="J13" s="20"/>
      <c r="K13" s="15"/>
    </row>
    <row r="14" spans="1:11" ht="15" customHeight="1" x14ac:dyDescent="0.25">
      <c r="A14" s="23"/>
      <c r="B14" s="22"/>
      <c r="C14" s="20"/>
      <c r="D14" s="20"/>
      <c r="E14" s="21"/>
      <c r="F14" s="18">
        <f>SUM(C14,D14)</f>
        <v>0</v>
      </c>
      <c r="G14" s="22"/>
      <c r="H14" s="20"/>
      <c r="I14" s="21"/>
      <c r="J14" s="20"/>
      <c r="K14" s="15"/>
    </row>
    <row r="15" spans="1:11" ht="15.75" x14ac:dyDescent="0.25">
      <c r="A15" s="24"/>
      <c r="B15" s="22"/>
      <c r="C15" s="20"/>
      <c r="D15" s="20"/>
      <c r="E15" s="21"/>
      <c r="F15" s="18">
        <f>SUM(C15,D15)</f>
        <v>0</v>
      </c>
      <c r="G15" s="22"/>
      <c r="H15" s="20"/>
      <c r="I15" s="21"/>
      <c r="J15" s="20"/>
      <c r="K15" s="15"/>
    </row>
    <row r="16" spans="1:11" ht="15.75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ht="15.75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ht="15.75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ht="15.75" x14ac:dyDescent="0.25">
      <c r="A19" s="24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ht="15.75" x14ac:dyDescent="0.25">
      <c r="A20" s="24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ht="15.75" x14ac:dyDescent="0.25">
      <c r="A21" s="24"/>
      <c r="B21" s="22"/>
      <c r="C21" s="20"/>
      <c r="D21" s="20"/>
      <c r="E21" s="21"/>
      <c r="F21" s="18">
        <f>SUM(C21,D21)</f>
        <v>0</v>
      </c>
      <c r="G21" s="22"/>
      <c r="H21" s="20"/>
      <c r="I21" s="21"/>
      <c r="J21" s="20"/>
      <c r="K21" s="15"/>
    </row>
    <row r="22" spans="1:11" ht="15.75" x14ac:dyDescent="0.25">
      <c r="A22" s="24"/>
      <c r="B22" s="22"/>
      <c r="C22" s="20"/>
      <c r="D22" s="20"/>
      <c r="E22" s="21"/>
      <c r="F22" s="18">
        <f>SUM(C22,D22)</f>
        <v>0</v>
      </c>
      <c r="G22" s="22"/>
      <c r="H22" s="20"/>
      <c r="I22" s="21"/>
      <c r="J22" s="20"/>
      <c r="K22" s="15"/>
    </row>
    <row r="23" spans="1:11" ht="15.75" x14ac:dyDescent="0.25">
      <c r="A23" s="23"/>
      <c r="B23" s="22"/>
      <c r="C23" s="20"/>
      <c r="D23" s="20"/>
      <c r="E23" s="21"/>
      <c r="F23" s="18">
        <f>SUM(C23,D23)</f>
        <v>0</v>
      </c>
      <c r="G23" s="22"/>
      <c r="H23" s="20"/>
      <c r="I23" s="21"/>
      <c r="J23" s="20"/>
      <c r="K23" s="15"/>
    </row>
    <row r="24" spans="1:11" ht="15.75" x14ac:dyDescent="0.25">
      <c r="A24" s="23"/>
      <c r="B24" s="22"/>
      <c r="C24" s="20"/>
      <c r="D24" s="20"/>
      <c r="E24" s="21"/>
      <c r="F24" s="18">
        <f>SUM(C24,D24)</f>
        <v>0</v>
      </c>
      <c r="G24" s="22"/>
      <c r="H24" s="20"/>
      <c r="I24" s="21"/>
      <c r="J24" s="20"/>
      <c r="K24" s="15"/>
    </row>
    <row r="25" spans="1:11" ht="15.75" x14ac:dyDescent="0.25">
      <c r="A25" s="24"/>
      <c r="B25" s="22"/>
      <c r="C25" s="20"/>
      <c r="D25" s="20"/>
      <c r="E25" s="21"/>
      <c r="F25" s="18">
        <f>SUM(C25,D25)</f>
        <v>0</v>
      </c>
      <c r="G25" s="22"/>
      <c r="H25" s="20"/>
      <c r="I25" s="21"/>
      <c r="J25" s="20"/>
      <c r="K25" s="15"/>
    </row>
    <row r="26" spans="1:11" ht="15.75" x14ac:dyDescent="0.25">
      <c r="A26" s="24"/>
      <c r="B26" s="22"/>
      <c r="C26" s="20"/>
      <c r="D26" s="20"/>
      <c r="E26" s="21"/>
      <c r="F26" s="18">
        <f>SUM(C26,D26)</f>
        <v>0</v>
      </c>
      <c r="G26" s="22"/>
      <c r="H26" s="20"/>
      <c r="I26" s="21"/>
      <c r="J26" s="20"/>
      <c r="K26" s="15"/>
    </row>
    <row r="27" spans="1:11" ht="15.75" x14ac:dyDescent="0.25">
      <c r="A27" s="24"/>
      <c r="B27" s="22"/>
      <c r="C27" s="20"/>
      <c r="D27" s="20"/>
      <c r="E27" s="21"/>
      <c r="F27" s="18">
        <f>SUM(C27,D27)</f>
        <v>0</v>
      </c>
      <c r="G27" s="22"/>
      <c r="H27" s="20"/>
      <c r="I27" s="21"/>
      <c r="J27" s="20"/>
      <c r="K27" s="15"/>
    </row>
    <row r="28" spans="1:11" ht="15.75" x14ac:dyDescent="0.25">
      <c r="A28" s="24"/>
      <c r="B28" s="22"/>
      <c r="C28" s="20"/>
      <c r="D28" s="20"/>
      <c r="E28" s="21"/>
      <c r="F28" s="18">
        <f>SUM(C28,D28)</f>
        <v>0</v>
      </c>
      <c r="G28" s="22"/>
      <c r="H28" s="20"/>
      <c r="I28" s="21"/>
      <c r="J28" s="20"/>
      <c r="K28" s="15"/>
    </row>
    <row r="29" spans="1:11" ht="15.75" x14ac:dyDescent="0.25">
      <c r="A29" s="24"/>
      <c r="B29" s="22"/>
      <c r="C29" s="20"/>
      <c r="D29" s="20"/>
      <c r="E29" s="21"/>
      <c r="F29" s="18">
        <f>SUM(C29,D29)</f>
        <v>0</v>
      </c>
      <c r="G29" s="22"/>
      <c r="H29" s="20"/>
      <c r="I29" s="21"/>
      <c r="J29" s="20"/>
      <c r="K29" s="15"/>
    </row>
    <row r="30" spans="1:11" ht="15.75" x14ac:dyDescent="0.25">
      <c r="A30" s="24"/>
      <c r="B30" s="22"/>
      <c r="C30" s="20"/>
      <c r="D30" s="20"/>
      <c r="E30" s="21"/>
      <c r="F30" s="18">
        <f>SUM(C30,D30)</f>
        <v>0</v>
      </c>
      <c r="G30" s="22"/>
      <c r="H30" s="20"/>
      <c r="I30" s="21"/>
      <c r="J30" s="20"/>
      <c r="K30" s="15"/>
    </row>
    <row r="31" spans="1:11" ht="15.75" x14ac:dyDescent="0.25">
      <c r="A31" s="24"/>
      <c r="B31" s="22"/>
      <c r="C31" s="20"/>
      <c r="D31" s="20"/>
      <c r="E31" s="21"/>
      <c r="F31" s="18">
        <f>SUM(C31,D31)</f>
        <v>0</v>
      </c>
      <c r="G31" s="22"/>
      <c r="H31" s="20"/>
      <c r="I31" s="21"/>
      <c r="J31" s="20"/>
      <c r="K31" s="15"/>
    </row>
    <row r="32" spans="1:11" ht="15.75" x14ac:dyDescent="0.25">
      <c r="A32" s="24"/>
      <c r="B32" s="22"/>
      <c r="C32" s="20"/>
      <c r="D32" s="20"/>
      <c r="E32" s="21"/>
      <c r="F32" s="18">
        <f>SUM(C32,D32)</f>
        <v>0</v>
      </c>
      <c r="G32" s="22"/>
      <c r="H32" s="20"/>
      <c r="I32" s="21"/>
      <c r="J32" s="20"/>
      <c r="K32" s="15"/>
    </row>
    <row r="33" spans="1:11" ht="15.75" x14ac:dyDescent="0.25">
      <c r="A33" s="23"/>
      <c r="B33" s="22"/>
      <c r="C33" s="20"/>
      <c r="D33" s="20"/>
      <c r="E33" s="21"/>
      <c r="F33" s="18">
        <f>SUM(C33,D33)</f>
        <v>0</v>
      </c>
      <c r="G33" s="22"/>
      <c r="H33" s="20"/>
      <c r="I33" s="21"/>
      <c r="J33" s="20"/>
      <c r="K33" s="15"/>
    </row>
    <row r="34" spans="1:11" ht="15.75" x14ac:dyDescent="0.25">
      <c r="A34" s="23"/>
      <c r="B34" s="22"/>
      <c r="C34" s="20"/>
      <c r="D34" s="20"/>
      <c r="E34" s="21"/>
      <c r="F34" s="18">
        <f>SUM(C34,D34)</f>
        <v>0</v>
      </c>
      <c r="G34" s="22"/>
      <c r="H34" s="20"/>
      <c r="I34" s="21"/>
      <c r="J34" s="20"/>
      <c r="K34" s="15"/>
    </row>
    <row r="35" spans="1:11" ht="15.75" x14ac:dyDescent="0.25">
      <c r="A35" s="24"/>
      <c r="B35" s="22"/>
      <c r="C35" s="20"/>
      <c r="D35" s="20"/>
      <c r="E35" s="21"/>
      <c r="F35" s="18">
        <f>SUM(C35,D35)</f>
        <v>0</v>
      </c>
      <c r="G35" s="22"/>
      <c r="H35" s="20"/>
      <c r="I35" s="21"/>
      <c r="J35" s="20"/>
      <c r="K35" s="15"/>
    </row>
    <row r="36" spans="1:11" ht="15.75" x14ac:dyDescent="0.25">
      <c r="A36" s="24"/>
      <c r="B36" s="22"/>
      <c r="C36" s="20"/>
      <c r="D36" s="20"/>
      <c r="E36" s="21"/>
      <c r="F36" s="18">
        <f>SUM(C36,D36)</f>
        <v>0</v>
      </c>
      <c r="G36" s="22"/>
      <c r="H36" s="20"/>
      <c r="I36" s="21"/>
      <c r="J36" s="20"/>
      <c r="K36" s="15"/>
    </row>
    <row r="37" spans="1:11" ht="15.75" x14ac:dyDescent="0.25">
      <c r="A37" s="24"/>
      <c r="B37" s="22"/>
      <c r="C37" s="20"/>
      <c r="D37" s="20"/>
      <c r="E37" s="21"/>
      <c r="F37" s="18">
        <f>SUM(C37,D37)</f>
        <v>0</v>
      </c>
      <c r="G37" s="22"/>
      <c r="H37" s="20"/>
      <c r="I37" s="21"/>
      <c r="J37" s="20"/>
      <c r="K37" s="15"/>
    </row>
    <row r="38" spans="1:11" ht="15.75" x14ac:dyDescent="0.25">
      <c r="A38" s="24"/>
      <c r="B38" s="22"/>
      <c r="C38" s="20"/>
      <c r="D38" s="20"/>
      <c r="E38" s="21"/>
      <c r="F38" s="18">
        <f>SUM(C38,D38)</f>
        <v>0</v>
      </c>
      <c r="G38" s="22"/>
      <c r="H38" s="20"/>
      <c r="I38" s="21"/>
      <c r="J38" s="20"/>
      <c r="K38" s="15"/>
    </row>
    <row r="39" spans="1:11" ht="15.75" x14ac:dyDescent="0.25">
      <c r="A39" s="24"/>
      <c r="B39" s="22"/>
      <c r="C39" s="20"/>
      <c r="D39" s="20"/>
      <c r="E39" s="21"/>
      <c r="F39" s="18">
        <f>SUM(C39,D39)</f>
        <v>0</v>
      </c>
      <c r="G39" s="22"/>
      <c r="H39" s="20"/>
      <c r="I39" s="21"/>
      <c r="J39" s="20"/>
      <c r="K39" s="15"/>
    </row>
    <row r="40" spans="1:11" ht="15.75" x14ac:dyDescent="0.25">
      <c r="A40" s="24"/>
      <c r="B40" s="22"/>
      <c r="C40" s="20"/>
      <c r="D40" s="20"/>
      <c r="E40" s="21"/>
      <c r="F40" s="18">
        <f>SUM(C40,D40)</f>
        <v>0</v>
      </c>
      <c r="G40" s="22"/>
      <c r="H40" s="20"/>
      <c r="I40" s="21"/>
      <c r="J40" s="20"/>
      <c r="K40" s="15"/>
    </row>
    <row r="41" spans="1:11" ht="15.75" x14ac:dyDescent="0.25">
      <c r="A41" s="24"/>
      <c r="B41" s="22"/>
      <c r="C41" s="20"/>
      <c r="D41" s="20"/>
      <c r="E41" s="21"/>
      <c r="F41" s="18">
        <f>SUM(C41,D41)</f>
        <v>0</v>
      </c>
      <c r="G41" s="22"/>
      <c r="H41" s="20"/>
      <c r="I41" s="21"/>
      <c r="J41" s="20"/>
      <c r="K41" s="15"/>
    </row>
    <row r="42" spans="1:11" ht="15.75" x14ac:dyDescent="0.25">
      <c r="A42" s="24"/>
      <c r="B42" s="22"/>
      <c r="C42" s="20"/>
      <c r="D42" s="20"/>
      <c r="E42" s="21"/>
      <c r="F42" s="18">
        <f>SUM(C42,D42)</f>
        <v>0</v>
      </c>
      <c r="G42" s="22"/>
      <c r="H42" s="20"/>
      <c r="I42" s="21"/>
      <c r="J42" s="20"/>
      <c r="K42" s="15"/>
    </row>
    <row r="43" spans="1:11" ht="15.75" x14ac:dyDescent="0.25">
      <c r="A43" s="23"/>
      <c r="B43" s="22"/>
      <c r="C43" s="20"/>
      <c r="D43" s="20"/>
      <c r="E43" s="21"/>
      <c r="F43" s="18">
        <f>SUM(C43,D43)</f>
        <v>0</v>
      </c>
      <c r="G43" s="22"/>
      <c r="H43" s="20"/>
      <c r="I43" s="21"/>
      <c r="J43" s="20"/>
      <c r="K43" s="15"/>
    </row>
    <row r="44" spans="1:11" ht="15.75" x14ac:dyDescent="0.25">
      <c r="A44" s="23"/>
      <c r="B44" s="22"/>
      <c r="C44" s="20"/>
      <c r="D44" s="20"/>
      <c r="E44" s="21"/>
      <c r="F44" s="18">
        <f>SUM(C44,D44)</f>
        <v>0</v>
      </c>
      <c r="G44" s="22"/>
      <c r="H44" s="20"/>
      <c r="I44" s="21"/>
      <c r="J44" s="20"/>
      <c r="K44" s="15"/>
    </row>
    <row r="45" spans="1:11" ht="15.75" x14ac:dyDescent="0.25">
      <c r="A45" s="19"/>
      <c r="B45" s="14"/>
      <c r="C45" s="16"/>
      <c r="D45" s="16"/>
      <c r="E45" s="17"/>
      <c r="F45" s="18">
        <f>SUM(C45,D45)</f>
        <v>0</v>
      </c>
      <c r="G45" s="14"/>
      <c r="H45" s="16"/>
      <c r="I45" s="17"/>
      <c r="J45" s="16"/>
      <c r="K45" s="15"/>
    </row>
    <row r="46" spans="1:11" ht="15.75" x14ac:dyDescent="0.25">
      <c r="A46" s="19"/>
      <c r="B46" s="14"/>
      <c r="C46" s="16"/>
      <c r="D46" s="16"/>
      <c r="E46" s="17"/>
      <c r="F46" s="18">
        <f>SUM(C46,D46)</f>
        <v>0</v>
      </c>
      <c r="G46" s="14"/>
      <c r="H46" s="16"/>
      <c r="I46" s="17"/>
      <c r="J46" s="16"/>
      <c r="K46" s="15"/>
    </row>
    <row r="47" spans="1:11" ht="15.75" x14ac:dyDescent="0.25">
      <c r="A47" s="19"/>
      <c r="B47" s="14"/>
      <c r="C47" s="16"/>
      <c r="D47" s="16"/>
      <c r="E47" s="17"/>
      <c r="F47" s="18">
        <f>SUM(C47,D47)</f>
        <v>0</v>
      </c>
      <c r="G47" s="14"/>
      <c r="H47" s="16"/>
      <c r="I47" s="17"/>
      <c r="J47" s="16"/>
      <c r="K47" s="15"/>
    </row>
    <row r="48" spans="1:11" ht="15.75" x14ac:dyDescent="0.25">
      <c r="A48" s="14"/>
      <c r="B48" s="13" t="s">
        <v>6</v>
      </c>
      <c r="C48" s="9">
        <f>SUM(C5:C47)</f>
        <v>0</v>
      </c>
      <c r="D48" s="9">
        <f>SUM(D5:D47)</f>
        <v>0</v>
      </c>
      <c r="E48" s="10"/>
      <c r="F48" s="12">
        <f>SUM(C48,D48)</f>
        <v>0</v>
      </c>
      <c r="G48" s="11"/>
      <c r="H48" s="9">
        <f>SUM(H5:H47)</f>
        <v>0</v>
      </c>
      <c r="I48" s="10"/>
      <c r="J48" s="9">
        <f>SUM(J5:J47)</f>
        <v>0</v>
      </c>
      <c r="K48" s="8">
        <f>C48-H48</f>
        <v>0</v>
      </c>
    </row>
    <row r="51" spans="2:8" ht="15.75" x14ac:dyDescent="0.25">
      <c r="B51" s="7" t="s">
        <v>31</v>
      </c>
      <c r="F51" s="6"/>
      <c r="G51" s="5" t="s">
        <v>151</v>
      </c>
      <c r="H51" s="4"/>
    </row>
    <row r="52" spans="2:8" x14ac:dyDescent="0.25">
      <c r="B52" s="7"/>
      <c r="F52" s="3" t="s">
        <v>0</v>
      </c>
      <c r="G52" s="2"/>
      <c r="H52" s="2"/>
    </row>
    <row r="53" spans="2:8" ht="15.75" x14ac:dyDescent="0.25">
      <c r="B53" s="7" t="s">
        <v>3</v>
      </c>
      <c r="F53" s="6"/>
      <c r="G53" s="5" t="s">
        <v>150</v>
      </c>
      <c r="H53" s="4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opLeftCell="B1" zoomScale="90" zoomScaleNormal="90" workbookViewId="0">
      <selection activeCell="B1" sqref="B1:J1"/>
    </sheetView>
  </sheetViews>
  <sheetFormatPr defaultRowHeight="15" x14ac:dyDescent="0.25"/>
  <cols>
    <col min="1" max="1" width="7.28515625" style="1" customWidth="1"/>
    <col min="2" max="2" width="25.140625" style="1" customWidth="1"/>
    <col min="3" max="3" width="16.28515625" style="1" customWidth="1"/>
    <col min="4" max="4" width="13.5703125" style="1" customWidth="1"/>
    <col min="5" max="5" width="29.5703125" style="1" customWidth="1"/>
    <col min="6" max="6" width="15.85546875" style="1" customWidth="1"/>
    <col min="7" max="7" width="16.5703125" style="1" customWidth="1"/>
    <col min="8" max="8" width="11.5703125" style="1" customWidth="1"/>
    <col min="9" max="9" width="28.4257812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189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171" t="s">
        <v>188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33" customHeight="1" x14ac:dyDescent="0.25">
      <c r="A3" s="30" t="s">
        <v>26</v>
      </c>
      <c r="B3" s="30" t="s">
        <v>25</v>
      </c>
      <c r="C3" s="29" t="s">
        <v>24</v>
      </c>
      <c r="D3" s="29"/>
      <c r="E3" s="29"/>
      <c r="F3" s="29" t="s">
        <v>23</v>
      </c>
      <c r="G3" s="29" t="s">
        <v>22</v>
      </c>
      <c r="H3" s="29"/>
      <c r="I3" s="29"/>
      <c r="J3" s="29"/>
      <c r="K3" s="26" t="s">
        <v>21</v>
      </c>
    </row>
    <row r="4" spans="1:11" ht="158.25" customHeight="1" x14ac:dyDescent="0.25">
      <c r="A4" s="30"/>
      <c r="B4" s="30"/>
      <c r="C4" s="27" t="s">
        <v>20</v>
      </c>
      <c r="D4" s="27" t="s">
        <v>19</v>
      </c>
      <c r="E4" s="27" t="s">
        <v>18</v>
      </c>
      <c r="F4" s="29"/>
      <c r="G4" s="28" t="s">
        <v>17</v>
      </c>
      <c r="H4" s="27" t="s">
        <v>15</v>
      </c>
      <c r="I4" s="27" t="s">
        <v>16</v>
      </c>
      <c r="J4" s="27" t="s">
        <v>187</v>
      </c>
      <c r="K4" s="26"/>
    </row>
    <row r="5" spans="1:11" ht="47.25" x14ac:dyDescent="0.25">
      <c r="A5" s="160">
        <v>1</v>
      </c>
      <c r="B5" s="160" t="s">
        <v>168</v>
      </c>
      <c r="C5" s="20"/>
      <c r="D5" s="15">
        <v>427.6</v>
      </c>
      <c r="E5" s="160" t="s">
        <v>186</v>
      </c>
      <c r="F5" s="18">
        <v>427.6</v>
      </c>
      <c r="G5" s="162">
        <v>2220</v>
      </c>
      <c r="H5" s="15"/>
      <c r="I5" s="160" t="s">
        <v>186</v>
      </c>
      <c r="J5" s="15">
        <v>427.6</v>
      </c>
      <c r="K5" s="15">
        <v>0</v>
      </c>
    </row>
    <row r="6" spans="1:11" ht="84" customHeight="1" x14ac:dyDescent="0.25">
      <c r="A6" s="160">
        <v>2</v>
      </c>
      <c r="B6" s="160" t="s">
        <v>168</v>
      </c>
      <c r="C6" s="20"/>
      <c r="D6" s="15">
        <v>416.17</v>
      </c>
      <c r="E6" s="170" t="s">
        <v>185</v>
      </c>
      <c r="F6" s="18">
        <v>416.17</v>
      </c>
      <c r="G6" s="162">
        <v>2220</v>
      </c>
      <c r="H6" s="15"/>
      <c r="I6" s="160" t="s">
        <v>185</v>
      </c>
      <c r="J6" s="15">
        <v>416.17</v>
      </c>
      <c r="K6" s="15">
        <v>0</v>
      </c>
    </row>
    <row r="7" spans="1:11" ht="47.25" customHeight="1" x14ac:dyDescent="0.25">
      <c r="A7" s="160">
        <v>3</v>
      </c>
      <c r="B7" s="160" t="s">
        <v>168</v>
      </c>
      <c r="C7" s="20"/>
      <c r="D7" s="15">
        <v>178.5</v>
      </c>
      <c r="E7" s="160" t="s">
        <v>184</v>
      </c>
      <c r="F7" s="18">
        <v>178.5</v>
      </c>
      <c r="G7" s="162">
        <v>2220</v>
      </c>
      <c r="H7" s="15"/>
      <c r="I7" s="160" t="s">
        <v>184</v>
      </c>
      <c r="J7" s="15">
        <v>178.5</v>
      </c>
      <c r="K7" s="15">
        <v>0</v>
      </c>
    </row>
    <row r="8" spans="1:11" ht="112.5" customHeight="1" x14ac:dyDescent="0.25">
      <c r="A8" s="160">
        <v>4</v>
      </c>
      <c r="B8" s="160" t="s">
        <v>168</v>
      </c>
      <c r="C8" s="20"/>
      <c r="D8" s="15">
        <v>472.5</v>
      </c>
      <c r="E8" s="170" t="s">
        <v>183</v>
      </c>
      <c r="F8" s="18">
        <v>472.5</v>
      </c>
      <c r="G8" s="162">
        <v>2220</v>
      </c>
      <c r="H8" s="15"/>
      <c r="I8" s="160" t="s">
        <v>183</v>
      </c>
      <c r="J8" s="15">
        <v>472.5</v>
      </c>
      <c r="K8" s="15">
        <v>0</v>
      </c>
    </row>
    <row r="9" spans="1:11" ht="68.25" customHeight="1" x14ac:dyDescent="0.25">
      <c r="A9" s="160">
        <v>5</v>
      </c>
      <c r="B9" s="160" t="s">
        <v>168</v>
      </c>
      <c r="C9" s="20"/>
      <c r="D9" s="15">
        <v>42.26</v>
      </c>
      <c r="E9" s="160" t="s">
        <v>182</v>
      </c>
      <c r="F9" s="18">
        <v>42.26</v>
      </c>
      <c r="G9" s="162">
        <v>2220</v>
      </c>
      <c r="H9" s="15"/>
      <c r="I9" s="160" t="s">
        <v>182</v>
      </c>
      <c r="J9" s="15">
        <v>42.26</v>
      </c>
      <c r="K9" s="15">
        <v>0</v>
      </c>
    </row>
    <row r="10" spans="1:11" ht="133.5" customHeight="1" x14ac:dyDescent="0.25">
      <c r="A10" s="160">
        <v>6</v>
      </c>
      <c r="B10" s="160" t="s">
        <v>168</v>
      </c>
      <c r="C10" s="20"/>
      <c r="D10" s="15">
        <v>2534.2399999999998</v>
      </c>
      <c r="E10" s="169" t="s">
        <v>181</v>
      </c>
      <c r="F10" s="18">
        <v>2534.2399999999998</v>
      </c>
      <c r="G10" s="162">
        <v>2200</v>
      </c>
      <c r="H10" s="15"/>
      <c r="I10" s="169" t="s">
        <v>181</v>
      </c>
      <c r="J10" s="15">
        <v>2534.2399999999998</v>
      </c>
      <c r="K10" s="15">
        <v>0</v>
      </c>
    </row>
    <row r="11" spans="1:11" ht="96.75" customHeight="1" x14ac:dyDescent="0.25">
      <c r="A11" s="160">
        <v>7</v>
      </c>
      <c r="B11" s="160" t="s">
        <v>168</v>
      </c>
      <c r="C11" s="20"/>
      <c r="D11" s="15">
        <v>9.0299999999999994</v>
      </c>
      <c r="E11" s="165" t="s">
        <v>180</v>
      </c>
      <c r="F11" s="18">
        <v>9.0299999999999994</v>
      </c>
      <c r="G11" s="162">
        <v>2220</v>
      </c>
      <c r="H11" s="15"/>
      <c r="I11" s="165" t="s">
        <v>180</v>
      </c>
      <c r="J11" s="15">
        <v>9.0299999999999994</v>
      </c>
      <c r="K11" s="15">
        <v>0</v>
      </c>
    </row>
    <row r="12" spans="1:11" ht="51" customHeight="1" x14ac:dyDescent="0.25">
      <c r="A12" s="168">
        <v>8</v>
      </c>
      <c r="B12" s="160" t="s">
        <v>168</v>
      </c>
      <c r="C12" s="20"/>
      <c r="D12" s="15">
        <v>333.47</v>
      </c>
      <c r="E12" s="167" t="s">
        <v>179</v>
      </c>
      <c r="F12" s="18">
        <v>333.47</v>
      </c>
      <c r="G12" s="162">
        <v>2220</v>
      </c>
      <c r="H12" s="15"/>
      <c r="I12" s="166" t="s">
        <v>179</v>
      </c>
      <c r="J12" s="15">
        <v>333.47</v>
      </c>
      <c r="K12" s="15">
        <v>0</v>
      </c>
    </row>
    <row r="13" spans="1:11" ht="57.75" customHeight="1" x14ac:dyDescent="0.25">
      <c r="A13" s="160">
        <v>9</v>
      </c>
      <c r="B13" s="160" t="s">
        <v>168</v>
      </c>
      <c r="C13" s="20"/>
      <c r="D13" s="15">
        <v>1.62</v>
      </c>
      <c r="E13" s="165" t="s">
        <v>178</v>
      </c>
      <c r="F13" s="18">
        <v>1.62</v>
      </c>
      <c r="G13" s="162">
        <v>2220</v>
      </c>
      <c r="H13" s="15"/>
      <c r="I13" s="164" t="s">
        <v>178</v>
      </c>
      <c r="J13" s="15">
        <v>1.62</v>
      </c>
      <c r="K13" s="15">
        <v>0</v>
      </c>
    </row>
    <row r="14" spans="1:11" ht="52.5" customHeight="1" x14ac:dyDescent="0.25">
      <c r="A14" s="160">
        <v>10</v>
      </c>
      <c r="B14" s="160" t="s">
        <v>168</v>
      </c>
      <c r="C14" s="20"/>
      <c r="D14" s="15">
        <v>731.46</v>
      </c>
      <c r="E14" s="161" t="s">
        <v>177</v>
      </c>
      <c r="F14" s="18">
        <v>731.46</v>
      </c>
      <c r="G14" s="162">
        <v>2220</v>
      </c>
      <c r="H14" s="15"/>
      <c r="I14" s="161" t="s">
        <v>177</v>
      </c>
      <c r="J14" s="15">
        <v>731.46</v>
      </c>
      <c r="K14" s="15">
        <v>0</v>
      </c>
    </row>
    <row r="15" spans="1:11" ht="104.25" customHeight="1" x14ac:dyDescent="0.25">
      <c r="A15" s="160">
        <v>11</v>
      </c>
      <c r="B15" s="160" t="s">
        <v>168</v>
      </c>
      <c r="C15" s="20"/>
      <c r="D15" s="15">
        <v>417.12</v>
      </c>
      <c r="E15" s="161" t="s">
        <v>176</v>
      </c>
      <c r="F15" s="18">
        <v>417.12</v>
      </c>
      <c r="G15" s="162">
        <v>2220</v>
      </c>
      <c r="H15" s="15"/>
      <c r="I15" s="161" t="s">
        <v>176</v>
      </c>
      <c r="J15" s="15">
        <v>417.12</v>
      </c>
      <c r="K15" s="15">
        <v>0</v>
      </c>
    </row>
    <row r="16" spans="1:11" ht="63" customHeight="1" x14ac:dyDescent="0.25">
      <c r="A16" s="160">
        <v>12</v>
      </c>
      <c r="B16" s="160" t="s">
        <v>168</v>
      </c>
      <c r="C16" s="20"/>
      <c r="D16" s="15">
        <v>15.66</v>
      </c>
      <c r="E16" s="161" t="s">
        <v>175</v>
      </c>
      <c r="F16" s="18">
        <v>15.66</v>
      </c>
      <c r="G16" s="162">
        <v>2220</v>
      </c>
      <c r="H16" s="15"/>
      <c r="I16" s="161" t="s">
        <v>175</v>
      </c>
      <c r="J16" s="15">
        <v>15.66</v>
      </c>
      <c r="K16" s="15">
        <v>0</v>
      </c>
    </row>
    <row r="17" spans="1:11" ht="73.5" customHeight="1" x14ac:dyDescent="0.25">
      <c r="A17" s="163">
        <v>13</v>
      </c>
      <c r="B17" s="160" t="s">
        <v>168</v>
      </c>
      <c r="C17" s="20"/>
      <c r="D17" s="15">
        <v>4.2699999999999996</v>
      </c>
      <c r="E17" s="161" t="s">
        <v>174</v>
      </c>
      <c r="F17" s="18">
        <v>4.2699999999999996</v>
      </c>
      <c r="G17" s="162">
        <v>2220</v>
      </c>
      <c r="H17" s="15"/>
      <c r="I17" s="161" t="s">
        <v>174</v>
      </c>
      <c r="J17" s="15">
        <v>4.2699999999999996</v>
      </c>
      <c r="K17" s="15">
        <v>0</v>
      </c>
    </row>
    <row r="18" spans="1:11" ht="63" customHeight="1" x14ac:dyDescent="0.25">
      <c r="A18" s="163">
        <v>14</v>
      </c>
      <c r="B18" s="160" t="s">
        <v>168</v>
      </c>
      <c r="C18" s="20"/>
      <c r="D18" s="15">
        <v>0.66</v>
      </c>
      <c r="E18" s="161" t="s">
        <v>173</v>
      </c>
      <c r="F18" s="18">
        <v>0.66</v>
      </c>
      <c r="G18" s="162">
        <v>2220</v>
      </c>
      <c r="H18" s="15"/>
      <c r="I18" s="161" t="s">
        <v>173</v>
      </c>
      <c r="J18" s="15">
        <v>0.66</v>
      </c>
      <c r="K18" s="15">
        <v>0</v>
      </c>
    </row>
    <row r="19" spans="1:11" ht="63" customHeight="1" x14ac:dyDescent="0.25">
      <c r="A19" s="163">
        <v>15</v>
      </c>
      <c r="B19" s="160" t="s">
        <v>168</v>
      </c>
      <c r="C19" s="20"/>
      <c r="D19" s="15">
        <v>2.2000000000000002</v>
      </c>
      <c r="E19" s="161" t="s">
        <v>172</v>
      </c>
      <c r="F19" s="18">
        <v>2.2000000000000002</v>
      </c>
      <c r="G19" s="162">
        <v>2220</v>
      </c>
      <c r="H19" s="15"/>
      <c r="I19" s="161" t="s">
        <v>172</v>
      </c>
      <c r="J19" s="15">
        <v>2.2000000000000002</v>
      </c>
      <c r="K19" s="15"/>
    </row>
    <row r="20" spans="1:11" ht="82.5" customHeight="1" x14ac:dyDescent="0.25">
      <c r="A20" s="163">
        <v>16</v>
      </c>
      <c r="B20" s="160" t="s">
        <v>168</v>
      </c>
      <c r="C20" s="20"/>
      <c r="D20" s="15">
        <v>14.85</v>
      </c>
      <c r="E20" s="161" t="s">
        <v>171</v>
      </c>
      <c r="F20" s="18">
        <v>14.85</v>
      </c>
      <c r="G20" s="162">
        <v>2220</v>
      </c>
      <c r="H20" s="15"/>
      <c r="I20" s="161" t="s">
        <v>171</v>
      </c>
      <c r="J20" s="15">
        <v>14.85</v>
      </c>
      <c r="K20" s="15">
        <v>0</v>
      </c>
    </row>
    <row r="21" spans="1:11" ht="119.25" customHeight="1" x14ac:dyDescent="0.25">
      <c r="A21" s="160">
        <v>17</v>
      </c>
      <c r="B21" s="160" t="s">
        <v>168</v>
      </c>
      <c r="C21" s="20"/>
      <c r="D21" s="15">
        <v>0.32</v>
      </c>
      <c r="E21" s="161" t="s">
        <v>170</v>
      </c>
      <c r="F21" s="18">
        <v>0.32</v>
      </c>
      <c r="G21" s="162">
        <v>2220</v>
      </c>
      <c r="H21" s="15"/>
      <c r="I21" s="161" t="s">
        <v>170</v>
      </c>
      <c r="J21" s="15">
        <v>0.32</v>
      </c>
      <c r="K21" s="15">
        <v>0</v>
      </c>
    </row>
    <row r="22" spans="1:11" ht="83.25" customHeight="1" x14ac:dyDescent="0.25">
      <c r="A22" s="160">
        <v>18</v>
      </c>
      <c r="B22" s="160" t="s">
        <v>168</v>
      </c>
      <c r="C22" s="20"/>
      <c r="D22" s="15">
        <v>2.0299999999999998</v>
      </c>
      <c r="E22" s="161" t="s">
        <v>169</v>
      </c>
      <c r="F22" s="15">
        <v>2.0299999999999998</v>
      </c>
      <c r="G22" s="162">
        <v>2220</v>
      </c>
      <c r="H22" s="15"/>
      <c r="I22" s="161" t="s">
        <v>169</v>
      </c>
      <c r="J22" s="15">
        <v>2.0299999999999998</v>
      </c>
      <c r="K22" s="15">
        <v>0</v>
      </c>
    </row>
    <row r="23" spans="1:11" ht="106.5" customHeight="1" x14ac:dyDescent="0.25">
      <c r="A23" s="160">
        <v>19</v>
      </c>
      <c r="B23" s="160" t="s">
        <v>168</v>
      </c>
      <c r="C23" s="20"/>
      <c r="D23" s="15">
        <v>13.98</v>
      </c>
      <c r="E23" s="161" t="s">
        <v>167</v>
      </c>
      <c r="F23" s="15">
        <v>13.98</v>
      </c>
      <c r="G23" s="162">
        <v>2220</v>
      </c>
      <c r="H23" s="15"/>
      <c r="I23" s="161" t="s">
        <v>167</v>
      </c>
      <c r="J23" s="15">
        <v>13.98</v>
      </c>
      <c r="K23" s="15">
        <v>0</v>
      </c>
    </row>
    <row r="24" spans="1:11" ht="46.5" customHeight="1" x14ac:dyDescent="0.25">
      <c r="A24" s="160">
        <v>20</v>
      </c>
      <c r="B24" s="160" t="s">
        <v>166</v>
      </c>
      <c r="C24" s="20"/>
      <c r="D24" s="15">
        <v>1.42</v>
      </c>
      <c r="E24" s="161" t="s">
        <v>165</v>
      </c>
      <c r="F24" s="18">
        <v>1.42</v>
      </c>
      <c r="G24" s="162">
        <v>2210</v>
      </c>
      <c r="H24" s="15"/>
      <c r="I24" s="161" t="s">
        <v>165</v>
      </c>
      <c r="J24" s="15">
        <v>1.42</v>
      </c>
      <c r="K24" s="15">
        <v>0</v>
      </c>
    </row>
    <row r="25" spans="1:11" ht="45.75" customHeight="1" x14ac:dyDescent="0.25">
      <c r="A25" s="160">
        <v>21</v>
      </c>
      <c r="B25" s="160" t="s">
        <v>161</v>
      </c>
      <c r="C25" s="20"/>
      <c r="D25" s="15">
        <v>14.44</v>
      </c>
      <c r="E25" s="161" t="s">
        <v>164</v>
      </c>
      <c r="F25" s="18">
        <v>14.44</v>
      </c>
      <c r="G25" s="162">
        <v>2220</v>
      </c>
      <c r="H25" s="15"/>
      <c r="I25" s="161" t="s">
        <v>164</v>
      </c>
      <c r="J25" s="15">
        <v>14.44</v>
      </c>
      <c r="K25" s="15">
        <v>0</v>
      </c>
    </row>
    <row r="26" spans="1:11" ht="82.5" customHeight="1" x14ac:dyDescent="0.25">
      <c r="A26" s="160">
        <v>22</v>
      </c>
      <c r="B26" s="160" t="s">
        <v>161</v>
      </c>
      <c r="C26" s="20"/>
      <c r="D26" s="15">
        <v>150.08000000000001</v>
      </c>
      <c r="E26" s="161" t="s">
        <v>163</v>
      </c>
      <c r="F26" s="18">
        <v>150.08000000000001</v>
      </c>
      <c r="G26" s="162">
        <v>2220</v>
      </c>
      <c r="H26" s="15"/>
      <c r="I26" s="161" t="s">
        <v>163</v>
      </c>
      <c r="J26" s="18">
        <v>150.08000000000001</v>
      </c>
      <c r="K26" s="15">
        <v>0</v>
      </c>
    </row>
    <row r="27" spans="1:11" ht="66" customHeight="1" x14ac:dyDescent="0.25">
      <c r="A27" s="160">
        <v>23</v>
      </c>
      <c r="B27" s="160" t="s">
        <v>161</v>
      </c>
      <c r="C27" s="20"/>
      <c r="D27" s="15">
        <v>118.92</v>
      </c>
      <c r="E27" s="161" t="s">
        <v>162</v>
      </c>
      <c r="F27" s="18">
        <v>118.92</v>
      </c>
      <c r="G27" s="162">
        <v>2220</v>
      </c>
      <c r="H27" s="15"/>
      <c r="I27" s="161" t="s">
        <v>162</v>
      </c>
      <c r="J27" s="18">
        <v>118.92</v>
      </c>
      <c r="K27" s="15">
        <v>0</v>
      </c>
    </row>
    <row r="28" spans="1:11" ht="61.5" customHeight="1" x14ac:dyDescent="0.25">
      <c r="A28" s="160">
        <v>24</v>
      </c>
      <c r="B28" s="160" t="s">
        <v>161</v>
      </c>
      <c r="C28" s="20"/>
      <c r="D28" s="15">
        <v>4.37</v>
      </c>
      <c r="E28" s="161" t="s">
        <v>160</v>
      </c>
      <c r="F28" s="18">
        <v>4.37</v>
      </c>
      <c r="G28" s="162">
        <v>2220</v>
      </c>
      <c r="H28" s="15"/>
      <c r="I28" s="161" t="s">
        <v>160</v>
      </c>
      <c r="J28" s="18">
        <v>4.37</v>
      </c>
      <c r="K28" s="15">
        <v>0</v>
      </c>
    </row>
    <row r="29" spans="1:11" ht="52.5" customHeight="1" x14ac:dyDescent="0.25">
      <c r="A29" s="160">
        <v>25</v>
      </c>
      <c r="B29" s="160" t="s">
        <v>159</v>
      </c>
      <c r="C29" s="20"/>
      <c r="D29" s="15">
        <v>2.0499999999999998</v>
      </c>
      <c r="E29" s="161" t="s">
        <v>158</v>
      </c>
      <c r="F29" s="18">
        <v>2.0499999999999998</v>
      </c>
      <c r="G29" s="162">
        <v>2220</v>
      </c>
      <c r="H29" s="15"/>
      <c r="I29" s="161" t="s">
        <v>158</v>
      </c>
      <c r="J29" s="15">
        <v>2.0499999999999998</v>
      </c>
      <c r="K29" s="15">
        <v>0</v>
      </c>
    </row>
    <row r="30" spans="1:11" ht="48.75" customHeight="1" x14ac:dyDescent="0.25">
      <c r="A30" s="160">
        <v>26</v>
      </c>
      <c r="B30" s="160" t="s">
        <v>157</v>
      </c>
      <c r="C30" s="20"/>
      <c r="D30" s="15">
        <v>1.73</v>
      </c>
      <c r="E30" s="161" t="s">
        <v>156</v>
      </c>
      <c r="F30" s="18">
        <v>1.73</v>
      </c>
      <c r="G30" s="162">
        <v>2220</v>
      </c>
      <c r="H30" s="15"/>
      <c r="I30" s="161" t="s">
        <v>156</v>
      </c>
      <c r="J30" s="18">
        <v>1.73</v>
      </c>
      <c r="K30" s="15">
        <v>0</v>
      </c>
    </row>
    <row r="31" spans="1:11" ht="30.75" customHeight="1" x14ac:dyDescent="0.25">
      <c r="A31" s="160">
        <v>27</v>
      </c>
      <c r="B31" s="160" t="s">
        <v>11</v>
      </c>
      <c r="C31" s="15">
        <v>8.0500000000000007</v>
      </c>
      <c r="D31" s="15"/>
      <c r="E31" s="159"/>
      <c r="F31" s="18">
        <v>8.0500000000000007</v>
      </c>
      <c r="G31" s="158">
        <v>2210.2240000000002</v>
      </c>
      <c r="H31" s="15"/>
      <c r="I31" s="157" t="s">
        <v>155</v>
      </c>
      <c r="J31" s="15">
        <v>6.05</v>
      </c>
      <c r="K31" s="15">
        <v>2.33</v>
      </c>
    </row>
    <row r="32" spans="1:11" ht="24" customHeight="1" x14ac:dyDescent="0.25">
      <c r="A32" s="14"/>
      <c r="B32" s="13" t="s">
        <v>6</v>
      </c>
      <c r="C32" s="9">
        <v>8.0500000000000007</v>
      </c>
      <c r="D32" s="9">
        <v>5910.95</v>
      </c>
      <c r="E32" s="155"/>
      <c r="F32" s="12">
        <v>5919</v>
      </c>
      <c r="G32" s="156"/>
      <c r="H32" s="9">
        <f>SUM(H5:H21)</f>
        <v>0</v>
      </c>
      <c r="I32" s="155"/>
      <c r="J32" s="9">
        <v>5917</v>
      </c>
      <c r="K32" s="8">
        <v>2.33</v>
      </c>
    </row>
    <row r="33" spans="1:11" x14ac:dyDescent="0.25">
      <c r="B33" s="145"/>
      <c r="D33" s="145"/>
      <c r="E33" s="145"/>
      <c r="F33" s="145"/>
      <c r="G33" s="145"/>
      <c r="H33" s="145"/>
      <c r="I33" s="145"/>
      <c r="J33" s="145"/>
      <c r="K33" s="145"/>
    </row>
    <row r="34" spans="1:11" ht="15.75" x14ac:dyDescent="0.25">
      <c r="B34" s="154"/>
      <c r="D34" s="145"/>
      <c r="E34" s="145"/>
      <c r="F34" s="146"/>
      <c r="G34" s="146"/>
      <c r="H34" s="146"/>
      <c r="I34" s="146"/>
      <c r="J34" s="145"/>
      <c r="K34" s="145"/>
    </row>
    <row r="35" spans="1:11" ht="18.75" x14ac:dyDescent="0.3">
      <c r="A35" s="144"/>
      <c r="B35" s="152" t="s">
        <v>5</v>
      </c>
      <c r="C35" s="144"/>
      <c r="D35" s="146"/>
      <c r="E35" s="146"/>
      <c r="F35" s="151"/>
      <c r="G35" s="150" t="s">
        <v>154</v>
      </c>
      <c r="H35" s="149"/>
      <c r="I35" s="146"/>
      <c r="J35" s="145"/>
      <c r="K35" s="145"/>
    </row>
    <row r="36" spans="1:11" ht="15.75" x14ac:dyDescent="0.25">
      <c r="A36" s="144"/>
      <c r="B36" s="153"/>
      <c r="C36" s="144"/>
      <c r="D36" s="146"/>
      <c r="E36" s="146"/>
      <c r="F36" s="148" t="s">
        <v>0</v>
      </c>
      <c r="G36" s="147"/>
      <c r="H36" s="147"/>
      <c r="I36" s="146"/>
      <c r="J36" s="145"/>
      <c r="K36" s="145"/>
    </row>
    <row r="37" spans="1:11" ht="18.75" x14ac:dyDescent="0.3">
      <c r="A37" s="144"/>
      <c r="B37" s="152" t="s">
        <v>3</v>
      </c>
      <c r="C37" s="144"/>
      <c r="D37" s="146"/>
      <c r="E37" s="146"/>
      <c r="F37" s="151"/>
      <c r="G37" s="150" t="s">
        <v>153</v>
      </c>
      <c r="H37" s="149"/>
      <c r="I37" s="146"/>
      <c r="J37" s="145"/>
      <c r="K37" s="145"/>
    </row>
    <row r="38" spans="1:11" ht="15.75" x14ac:dyDescent="0.25">
      <c r="A38" s="144"/>
      <c r="B38" s="144"/>
      <c r="C38" s="144"/>
      <c r="D38" s="146"/>
      <c r="E38" s="146"/>
      <c r="F38" s="148" t="s">
        <v>0</v>
      </c>
      <c r="G38" s="147"/>
      <c r="H38" s="147"/>
      <c r="I38" s="146"/>
      <c r="J38" s="145"/>
      <c r="K38" s="145"/>
    </row>
    <row r="39" spans="1:11" ht="15.75" x14ac:dyDescent="0.25">
      <c r="B39" s="144"/>
      <c r="C39" s="144"/>
      <c r="F39" s="144"/>
      <c r="G39" s="144"/>
      <c r="H39" s="144"/>
      <c r="I39" s="144"/>
    </row>
    <row r="40" spans="1:11" ht="15.75" x14ac:dyDescent="0.25">
      <c r="B40" s="144"/>
      <c r="C40" s="144"/>
    </row>
    <row r="41" spans="1:11" ht="15.75" x14ac:dyDescent="0.25">
      <c r="B41" s="144"/>
      <c r="C41" s="144"/>
    </row>
  </sheetData>
  <mergeCells count="10">
    <mergeCell ref="K3:K4"/>
    <mergeCell ref="A2:K2"/>
    <mergeCell ref="B1:J1"/>
    <mergeCell ref="C3:E3"/>
    <mergeCell ref="G37:H37"/>
    <mergeCell ref="G35:H35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34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>
      <selection activeCell="H5" sqref="H5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s="1" customFormat="1" ht="61.5" customHeight="1" x14ac:dyDescent="0.25">
      <c r="A1" s="32"/>
      <c r="B1" s="34" t="s">
        <v>209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s="1" customFormat="1" ht="31.5" customHeight="1" x14ac:dyDescent="0.25">
      <c r="A2" s="31" t="s">
        <v>208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33" customHeight="1" x14ac:dyDescent="0.25">
      <c r="A3" s="30" t="s">
        <v>26</v>
      </c>
      <c r="B3" s="30" t="s">
        <v>25</v>
      </c>
      <c r="C3" s="29" t="s">
        <v>24</v>
      </c>
      <c r="D3" s="29"/>
      <c r="E3" s="29"/>
      <c r="F3" s="29" t="s">
        <v>23</v>
      </c>
      <c r="G3" s="29" t="s">
        <v>22</v>
      </c>
      <c r="H3" s="29"/>
      <c r="I3" s="29"/>
      <c r="J3" s="29"/>
      <c r="K3" s="26" t="s">
        <v>21</v>
      </c>
    </row>
    <row r="4" spans="1:11" s="1" customFormat="1" ht="158.25" customHeight="1" x14ac:dyDescent="0.25">
      <c r="A4" s="30"/>
      <c r="B4" s="30"/>
      <c r="C4" s="27" t="s">
        <v>20</v>
      </c>
      <c r="D4" s="27" t="s">
        <v>19</v>
      </c>
      <c r="E4" s="27" t="s">
        <v>18</v>
      </c>
      <c r="F4" s="29"/>
      <c r="G4" s="28" t="s">
        <v>17</v>
      </c>
      <c r="H4" s="27" t="s">
        <v>15</v>
      </c>
      <c r="I4" s="27" t="s">
        <v>16</v>
      </c>
      <c r="J4" s="27" t="s">
        <v>15</v>
      </c>
      <c r="K4" s="26"/>
    </row>
    <row r="5" spans="1:11" s="1" customFormat="1" ht="63" x14ac:dyDescent="0.25">
      <c r="A5" s="24">
        <v>1</v>
      </c>
      <c r="B5" s="172" t="s">
        <v>206</v>
      </c>
      <c r="C5" s="20"/>
      <c r="D5" s="20">
        <v>5186.09</v>
      </c>
      <c r="E5" s="21" t="s">
        <v>199</v>
      </c>
      <c r="F5" s="18">
        <f>SUM(C5,D5)</f>
        <v>5186.09</v>
      </c>
      <c r="G5" s="22"/>
      <c r="H5" s="20"/>
      <c r="I5" s="21" t="s">
        <v>198</v>
      </c>
      <c r="J5" s="20">
        <v>5186.09</v>
      </c>
      <c r="K5" s="15"/>
    </row>
    <row r="6" spans="1:11" s="1" customFormat="1" ht="94.5" x14ac:dyDescent="0.25">
      <c r="A6" s="24">
        <v>2</v>
      </c>
      <c r="B6" s="172" t="s">
        <v>206</v>
      </c>
      <c r="C6" s="20"/>
      <c r="D6" s="20">
        <v>979.66</v>
      </c>
      <c r="E6" s="21" t="s">
        <v>196</v>
      </c>
      <c r="F6" s="18">
        <f>SUM(C6,D6)</f>
        <v>979.66</v>
      </c>
      <c r="G6" s="22"/>
      <c r="H6" s="20"/>
      <c r="I6" s="25" t="s">
        <v>207</v>
      </c>
      <c r="J6" s="20">
        <v>979.66</v>
      </c>
      <c r="K6" s="15"/>
    </row>
    <row r="7" spans="1:11" s="1" customFormat="1" ht="94.5" x14ac:dyDescent="0.25">
      <c r="A7" s="24">
        <v>3</v>
      </c>
      <c r="B7" s="172" t="s">
        <v>206</v>
      </c>
      <c r="C7" s="20"/>
      <c r="D7" s="20">
        <v>86.94</v>
      </c>
      <c r="E7" s="21" t="s">
        <v>196</v>
      </c>
      <c r="F7" s="18">
        <f>SUM(C7,D7)</f>
        <v>86.94</v>
      </c>
      <c r="G7" s="22"/>
      <c r="H7" s="20"/>
      <c r="I7" s="25" t="s">
        <v>205</v>
      </c>
      <c r="J7" s="20">
        <v>86.94</v>
      </c>
      <c r="K7" s="15"/>
    </row>
    <row r="8" spans="1:11" s="1" customFormat="1" ht="47.25" x14ac:dyDescent="0.25">
      <c r="A8" s="24">
        <v>4</v>
      </c>
      <c r="B8" s="172" t="s">
        <v>204</v>
      </c>
      <c r="C8" s="20"/>
      <c r="D8" s="20">
        <v>24.58</v>
      </c>
      <c r="E8" s="21" t="s">
        <v>88</v>
      </c>
      <c r="F8" s="18">
        <f>SUM(C8,D8)</f>
        <v>24.58</v>
      </c>
      <c r="G8" s="22"/>
      <c r="H8" s="20"/>
      <c r="I8" s="21" t="s">
        <v>88</v>
      </c>
      <c r="J8" s="20">
        <v>24.58</v>
      </c>
      <c r="K8" s="15"/>
    </row>
    <row r="9" spans="1:11" s="1" customFormat="1" ht="47.25" x14ac:dyDescent="0.25">
      <c r="A9" s="24">
        <v>5</v>
      </c>
      <c r="B9" s="172" t="s">
        <v>203</v>
      </c>
      <c r="C9" s="20"/>
      <c r="D9" s="20">
        <v>1.42</v>
      </c>
      <c r="E9" s="21" t="s">
        <v>202</v>
      </c>
      <c r="F9" s="18">
        <f>SUM(C9,D9)</f>
        <v>1.42</v>
      </c>
      <c r="G9" s="22"/>
      <c r="H9" s="20"/>
      <c r="I9" s="21" t="s">
        <v>202</v>
      </c>
      <c r="J9" s="20">
        <v>1.42</v>
      </c>
      <c r="K9" s="15"/>
    </row>
    <row r="10" spans="1:11" s="1" customFormat="1" ht="47.25" x14ac:dyDescent="0.25">
      <c r="A10" s="24">
        <v>6</v>
      </c>
      <c r="B10" s="172" t="s">
        <v>201</v>
      </c>
      <c r="C10" s="20"/>
      <c r="D10" s="20">
        <v>3.16</v>
      </c>
      <c r="E10" s="21" t="s">
        <v>200</v>
      </c>
      <c r="F10" s="18">
        <f>SUM(C10,D10)</f>
        <v>3.16</v>
      </c>
      <c r="G10" s="23"/>
      <c r="H10" s="20"/>
      <c r="I10" s="21" t="s">
        <v>198</v>
      </c>
      <c r="J10" s="20">
        <v>3.16</v>
      </c>
      <c r="K10" s="15"/>
    </row>
    <row r="11" spans="1:11" s="1" customFormat="1" ht="63" x14ac:dyDescent="0.25">
      <c r="A11" s="24">
        <v>7</v>
      </c>
      <c r="B11" s="172" t="s">
        <v>197</v>
      </c>
      <c r="C11" s="20"/>
      <c r="D11" s="20">
        <v>328.23</v>
      </c>
      <c r="E11" s="21" t="s">
        <v>199</v>
      </c>
      <c r="F11" s="18">
        <f>SUM(C11,D11)</f>
        <v>328.23</v>
      </c>
      <c r="G11" s="23"/>
      <c r="H11" s="20"/>
      <c r="I11" s="21" t="s">
        <v>198</v>
      </c>
      <c r="J11" s="20">
        <v>328.23</v>
      </c>
      <c r="K11" s="15"/>
    </row>
    <row r="12" spans="1:11" s="1" customFormat="1" ht="94.5" x14ac:dyDescent="0.25">
      <c r="A12" s="24">
        <v>8</v>
      </c>
      <c r="B12" s="172" t="s">
        <v>197</v>
      </c>
      <c r="C12" s="20"/>
      <c r="D12" s="20">
        <v>123.96</v>
      </c>
      <c r="E12" s="21" t="s">
        <v>196</v>
      </c>
      <c r="F12" s="18">
        <f>SUM(C12,D12)</f>
        <v>123.96</v>
      </c>
      <c r="G12" s="22"/>
      <c r="H12" s="20"/>
      <c r="I12" s="25" t="s">
        <v>195</v>
      </c>
      <c r="J12" s="20">
        <v>123.96</v>
      </c>
      <c r="K12" s="15"/>
    </row>
    <row r="13" spans="1:11" s="1" customFormat="1" ht="47.25" x14ac:dyDescent="0.25">
      <c r="A13" s="23">
        <v>9</v>
      </c>
      <c r="B13" s="22" t="s">
        <v>194</v>
      </c>
      <c r="C13" s="20">
        <v>7</v>
      </c>
      <c r="D13" s="20"/>
      <c r="E13" s="21" t="s">
        <v>88</v>
      </c>
      <c r="F13" s="18">
        <f>SUM(C13,D13)</f>
        <v>7</v>
      </c>
      <c r="G13" s="22" t="s">
        <v>193</v>
      </c>
      <c r="H13" s="20">
        <v>7</v>
      </c>
      <c r="I13" s="21" t="s">
        <v>88</v>
      </c>
      <c r="J13" s="20"/>
      <c r="K13" s="15"/>
    </row>
    <row r="14" spans="1:11" s="1" customFormat="1" ht="15" customHeight="1" x14ac:dyDescent="0.25">
      <c r="A14" s="23"/>
      <c r="B14" s="22"/>
      <c r="C14" s="20"/>
      <c r="D14" s="20"/>
      <c r="E14" s="21"/>
      <c r="F14" s="18">
        <f>SUM(C14,D14)</f>
        <v>0</v>
      </c>
      <c r="G14" s="22"/>
      <c r="H14" s="20"/>
      <c r="I14" s="21"/>
      <c r="J14" s="20"/>
      <c r="K14" s="15"/>
    </row>
    <row r="15" spans="1:11" s="1" customFormat="1" ht="15.75" x14ac:dyDescent="0.25">
      <c r="A15" s="24"/>
      <c r="B15" s="22"/>
      <c r="C15" s="20"/>
      <c r="D15" s="20"/>
      <c r="E15" s="21"/>
      <c r="F15" s="18">
        <f>SUM(C15,D15)</f>
        <v>0</v>
      </c>
      <c r="G15" s="22"/>
      <c r="H15" s="20"/>
      <c r="I15" s="21"/>
      <c r="J15" s="20"/>
      <c r="K15" s="15"/>
    </row>
    <row r="16" spans="1:11" s="1" customFormat="1" ht="15.75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s="1" customFormat="1" ht="15.75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s="1" customFormat="1" ht="15.75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s="1" customFormat="1" ht="15.75" x14ac:dyDescent="0.25">
      <c r="A19" s="24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s="1" customFormat="1" ht="15.75" x14ac:dyDescent="0.25">
      <c r="A20" s="24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s="1" customFormat="1" ht="15.75" x14ac:dyDescent="0.25">
      <c r="A21" s="24"/>
      <c r="B21" s="22"/>
      <c r="C21" s="20"/>
      <c r="D21" s="20"/>
      <c r="E21" s="21"/>
      <c r="F21" s="18">
        <f>SUM(C21,D21)</f>
        <v>0</v>
      </c>
      <c r="G21" s="22"/>
      <c r="H21" s="20"/>
      <c r="I21" s="21"/>
      <c r="J21" s="20"/>
      <c r="K21" s="15"/>
    </row>
    <row r="22" spans="1:11" s="1" customFormat="1" ht="15.75" x14ac:dyDescent="0.25">
      <c r="A22" s="24"/>
      <c r="B22" s="22"/>
      <c r="C22" s="20"/>
      <c r="D22" s="20"/>
      <c r="E22" s="21"/>
      <c r="F22" s="18">
        <f>SUM(C22,D22)</f>
        <v>0</v>
      </c>
      <c r="G22" s="22"/>
      <c r="H22" s="20"/>
      <c r="I22" s="21"/>
      <c r="J22" s="20"/>
      <c r="K22" s="15"/>
    </row>
    <row r="23" spans="1:11" s="1" customFormat="1" ht="15.75" x14ac:dyDescent="0.25">
      <c r="A23" s="23"/>
      <c r="B23" s="22"/>
      <c r="C23" s="20"/>
      <c r="D23" s="20"/>
      <c r="E23" s="21"/>
      <c r="F23" s="18">
        <f>SUM(C23,D23)</f>
        <v>0</v>
      </c>
      <c r="G23" s="22"/>
      <c r="H23" s="20"/>
      <c r="I23" s="21"/>
      <c r="J23" s="20"/>
      <c r="K23" s="15"/>
    </row>
    <row r="24" spans="1:11" s="1" customFormat="1" ht="15.75" x14ac:dyDescent="0.25">
      <c r="A24" s="23"/>
      <c r="B24" s="22"/>
      <c r="C24" s="20"/>
      <c r="D24" s="20"/>
      <c r="E24" s="21"/>
      <c r="F24" s="18">
        <f>SUM(C24,D24)</f>
        <v>0</v>
      </c>
      <c r="G24" s="22"/>
      <c r="H24" s="20"/>
      <c r="I24" s="21"/>
      <c r="J24" s="20"/>
      <c r="K24" s="15"/>
    </row>
    <row r="25" spans="1:11" s="1" customFormat="1" ht="15.75" x14ac:dyDescent="0.25">
      <c r="A25" s="24"/>
      <c r="B25" s="22"/>
      <c r="C25" s="20"/>
      <c r="D25" s="20"/>
      <c r="E25" s="21"/>
      <c r="F25" s="18">
        <f>SUM(C25,D25)</f>
        <v>0</v>
      </c>
      <c r="G25" s="22"/>
      <c r="H25" s="20"/>
      <c r="I25" s="21"/>
      <c r="J25" s="20"/>
      <c r="K25" s="15"/>
    </row>
    <row r="26" spans="1:11" s="1" customFormat="1" ht="15.75" x14ac:dyDescent="0.25">
      <c r="A26" s="24"/>
      <c r="B26" s="22"/>
      <c r="C26" s="20"/>
      <c r="D26" s="20"/>
      <c r="E26" s="21"/>
      <c r="F26" s="18">
        <f>SUM(C26,D26)</f>
        <v>0</v>
      </c>
      <c r="G26" s="22"/>
      <c r="H26" s="20"/>
      <c r="I26" s="21"/>
      <c r="J26" s="20"/>
      <c r="K26" s="15"/>
    </row>
    <row r="27" spans="1:11" s="1" customFormat="1" ht="15.75" x14ac:dyDescent="0.25">
      <c r="A27" s="24"/>
      <c r="B27" s="22"/>
      <c r="C27" s="20"/>
      <c r="D27" s="20"/>
      <c r="E27" s="21"/>
      <c r="F27" s="18">
        <f>SUM(C27,D27)</f>
        <v>0</v>
      </c>
      <c r="G27" s="22"/>
      <c r="H27" s="20"/>
      <c r="I27" s="21"/>
      <c r="J27" s="20"/>
      <c r="K27" s="15"/>
    </row>
    <row r="28" spans="1:11" s="1" customFormat="1" ht="15.75" x14ac:dyDescent="0.25">
      <c r="A28" s="24"/>
      <c r="B28" s="22"/>
      <c r="C28" s="20"/>
      <c r="D28" s="20"/>
      <c r="E28" s="21"/>
      <c r="F28" s="18">
        <f>SUM(C28,D28)</f>
        <v>0</v>
      </c>
      <c r="G28" s="22"/>
      <c r="H28" s="20"/>
      <c r="I28" s="21"/>
      <c r="J28" s="20"/>
      <c r="K28" s="15"/>
    </row>
    <row r="29" spans="1:11" s="1" customFormat="1" ht="15.75" x14ac:dyDescent="0.25">
      <c r="A29" s="24"/>
      <c r="B29" s="22"/>
      <c r="C29" s="20"/>
      <c r="D29" s="20"/>
      <c r="E29" s="21"/>
      <c r="F29" s="18">
        <f>SUM(C29,D29)</f>
        <v>0</v>
      </c>
      <c r="G29" s="22"/>
      <c r="H29" s="20"/>
      <c r="I29" s="21"/>
      <c r="J29" s="20"/>
      <c r="K29" s="15"/>
    </row>
    <row r="30" spans="1:11" s="1" customFormat="1" ht="15.75" x14ac:dyDescent="0.25">
      <c r="A30" s="24"/>
      <c r="B30" s="22"/>
      <c r="C30" s="20"/>
      <c r="D30" s="20"/>
      <c r="E30" s="21"/>
      <c r="F30" s="18">
        <f>SUM(C30,D30)</f>
        <v>0</v>
      </c>
      <c r="G30" s="22"/>
      <c r="H30" s="20"/>
      <c r="I30" s="21"/>
      <c r="J30" s="20"/>
      <c r="K30" s="15"/>
    </row>
    <row r="31" spans="1:11" s="1" customFormat="1" ht="15.75" x14ac:dyDescent="0.25">
      <c r="A31" s="24"/>
      <c r="B31" s="22"/>
      <c r="C31" s="20"/>
      <c r="D31" s="20"/>
      <c r="E31" s="21"/>
      <c r="F31" s="18">
        <f>SUM(C31,D31)</f>
        <v>0</v>
      </c>
      <c r="G31" s="22"/>
      <c r="H31" s="20"/>
      <c r="I31" s="21"/>
      <c r="J31" s="20"/>
      <c r="K31" s="15"/>
    </row>
    <row r="32" spans="1:11" s="1" customFormat="1" ht="15.75" x14ac:dyDescent="0.25">
      <c r="A32" s="24"/>
      <c r="B32" s="22"/>
      <c r="C32" s="20"/>
      <c r="D32" s="20"/>
      <c r="E32" s="21"/>
      <c r="F32" s="18">
        <f>SUM(C32,D32)</f>
        <v>0</v>
      </c>
      <c r="G32" s="22"/>
      <c r="H32" s="20"/>
      <c r="I32" s="21"/>
      <c r="J32" s="20"/>
      <c r="K32" s="15"/>
    </row>
    <row r="33" spans="1:11" s="1" customFormat="1" ht="15.75" x14ac:dyDescent="0.25">
      <c r="A33" s="23"/>
      <c r="B33" s="22"/>
      <c r="C33" s="20"/>
      <c r="D33" s="20"/>
      <c r="E33" s="21"/>
      <c r="F33" s="18">
        <f>SUM(C33,D33)</f>
        <v>0</v>
      </c>
      <c r="G33" s="22"/>
      <c r="H33" s="20"/>
      <c r="I33" s="21"/>
      <c r="J33" s="20"/>
      <c r="K33" s="15"/>
    </row>
    <row r="34" spans="1:11" s="1" customFormat="1" ht="15.75" x14ac:dyDescent="0.25">
      <c r="A34" s="23"/>
      <c r="B34" s="22"/>
      <c r="C34" s="20"/>
      <c r="D34" s="20"/>
      <c r="E34" s="21"/>
      <c r="F34" s="18">
        <f>SUM(C34,D34)</f>
        <v>0</v>
      </c>
      <c r="G34" s="22"/>
      <c r="H34" s="20"/>
      <c r="I34" s="21"/>
      <c r="J34" s="20"/>
      <c r="K34" s="15"/>
    </row>
    <row r="35" spans="1:11" s="1" customFormat="1" ht="15.75" x14ac:dyDescent="0.25">
      <c r="A35" s="24"/>
      <c r="B35" s="22"/>
      <c r="C35" s="20"/>
      <c r="D35" s="20"/>
      <c r="E35" s="21"/>
      <c r="F35" s="18">
        <f>SUM(C35,D35)</f>
        <v>0</v>
      </c>
      <c r="G35" s="22"/>
      <c r="H35" s="20"/>
      <c r="I35" s="21"/>
      <c r="J35" s="20"/>
      <c r="K35" s="15"/>
    </row>
    <row r="36" spans="1:11" s="1" customFormat="1" ht="15.75" x14ac:dyDescent="0.25">
      <c r="A36" s="24"/>
      <c r="B36" s="22"/>
      <c r="C36" s="20"/>
      <c r="D36" s="20"/>
      <c r="E36" s="21"/>
      <c r="F36" s="18">
        <f>SUM(C36,D36)</f>
        <v>0</v>
      </c>
      <c r="G36" s="22"/>
      <c r="H36" s="20"/>
      <c r="I36" s="21"/>
      <c r="J36" s="20"/>
      <c r="K36" s="15"/>
    </row>
    <row r="37" spans="1:11" s="1" customFormat="1" ht="15.75" x14ac:dyDescent="0.25">
      <c r="A37" s="24"/>
      <c r="B37" s="22"/>
      <c r="C37" s="20"/>
      <c r="D37" s="20"/>
      <c r="E37" s="21"/>
      <c r="F37" s="18">
        <f>SUM(C37,D37)</f>
        <v>0</v>
      </c>
      <c r="G37" s="22"/>
      <c r="H37" s="20"/>
      <c r="I37" s="21"/>
      <c r="J37" s="20"/>
      <c r="K37" s="15"/>
    </row>
    <row r="38" spans="1:11" s="1" customFormat="1" ht="15.75" x14ac:dyDescent="0.25">
      <c r="A38" s="24"/>
      <c r="B38" s="22"/>
      <c r="C38" s="20"/>
      <c r="D38" s="20"/>
      <c r="E38" s="21"/>
      <c r="F38" s="18">
        <f>SUM(C38,D38)</f>
        <v>0</v>
      </c>
      <c r="G38" s="22"/>
      <c r="H38" s="20"/>
      <c r="I38" s="21"/>
      <c r="J38" s="20"/>
      <c r="K38" s="15"/>
    </row>
    <row r="39" spans="1:11" s="1" customFormat="1" ht="15.75" x14ac:dyDescent="0.25">
      <c r="A39" s="24"/>
      <c r="B39" s="22"/>
      <c r="C39" s="20"/>
      <c r="D39" s="20"/>
      <c r="E39" s="21"/>
      <c r="F39" s="18">
        <f>SUM(C39,D39)</f>
        <v>0</v>
      </c>
      <c r="G39" s="22"/>
      <c r="H39" s="20"/>
      <c r="I39" s="21"/>
      <c r="J39" s="20"/>
      <c r="K39" s="15"/>
    </row>
    <row r="40" spans="1:11" s="1" customFormat="1" ht="15.75" x14ac:dyDescent="0.25">
      <c r="A40" s="24"/>
      <c r="B40" s="22"/>
      <c r="C40" s="20"/>
      <c r="D40" s="20"/>
      <c r="E40" s="21"/>
      <c r="F40" s="18">
        <f>SUM(C40,D40)</f>
        <v>0</v>
      </c>
      <c r="G40" s="22"/>
      <c r="H40" s="20"/>
      <c r="I40" s="21"/>
      <c r="J40" s="20"/>
      <c r="K40" s="15"/>
    </row>
    <row r="41" spans="1:11" s="1" customFormat="1" ht="15.75" x14ac:dyDescent="0.25">
      <c r="A41" s="24"/>
      <c r="B41" s="22"/>
      <c r="C41" s="20"/>
      <c r="D41" s="20"/>
      <c r="E41" s="21"/>
      <c r="F41" s="18">
        <f>SUM(C41,D41)</f>
        <v>0</v>
      </c>
      <c r="G41" s="22"/>
      <c r="H41" s="20"/>
      <c r="I41" s="21"/>
      <c r="J41" s="20"/>
      <c r="K41" s="15"/>
    </row>
    <row r="42" spans="1:11" s="1" customFormat="1" ht="15.75" x14ac:dyDescent="0.25">
      <c r="A42" s="24"/>
      <c r="B42" s="22"/>
      <c r="C42" s="20"/>
      <c r="D42" s="20"/>
      <c r="E42" s="21"/>
      <c r="F42" s="18">
        <f>SUM(C42,D42)</f>
        <v>0</v>
      </c>
      <c r="G42" s="22"/>
      <c r="H42" s="20"/>
      <c r="I42" s="21"/>
      <c r="J42" s="20"/>
      <c r="K42" s="15"/>
    </row>
    <row r="43" spans="1:11" s="1" customFormat="1" ht="15.75" x14ac:dyDescent="0.25">
      <c r="A43" s="23"/>
      <c r="B43" s="22"/>
      <c r="C43" s="20"/>
      <c r="D43" s="20"/>
      <c r="E43" s="21"/>
      <c r="F43" s="18">
        <f>SUM(C43,D43)</f>
        <v>0</v>
      </c>
      <c r="G43" s="22"/>
      <c r="H43" s="20"/>
      <c r="I43" s="21"/>
      <c r="J43" s="20"/>
      <c r="K43" s="15"/>
    </row>
    <row r="44" spans="1:11" s="1" customFormat="1" ht="15.75" x14ac:dyDescent="0.25">
      <c r="A44" s="23"/>
      <c r="B44" s="22"/>
      <c r="C44" s="20"/>
      <c r="D44" s="20"/>
      <c r="E44" s="21"/>
      <c r="F44" s="18">
        <f>SUM(C44,D44)</f>
        <v>0</v>
      </c>
      <c r="G44" s="22"/>
      <c r="H44" s="20"/>
      <c r="I44" s="21"/>
      <c r="J44" s="20"/>
      <c r="K44" s="15"/>
    </row>
    <row r="45" spans="1:11" s="1" customFormat="1" ht="15.75" x14ac:dyDescent="0.25">
      <c r="A45" s="19"/>
      <c r="B45" s="14"/>
      <c r="C45" s="16"/>
      <c r="D45" s="16"/>
      <c r="E45" s="17"/>
      <c r="F45" s="18">
        <f>SUM(C45,D45)</f>
        <v>0</v>
      </c>
      <c r="G45" s="14"/>
      <c r="H45" s="16"/>
      <c r="I45" s="17"/>
      <c r="J45" s="16"/>
      <c r="K45" s="15"/>
    </row>
    <row r="46" spans="1:11" s="1" customFormat="1" ht="15.75" x14ac:dyDescent="0.25">
      <c r="A46" s="19"/>
      <c r="B46" s="14"/>
      <c r="C46" s="16"/>
      <c r="D46" s="16"/>
      <c r="E46" s="17"/>
      <c r="F46" s="18">
        <f>SUM(C46,D46)</f>
        <v>0</v>
      </c>
      <c r="G46" s="14"/>
      <c r="H46" s="16"/>
      <c r="I46" s="17"/>
      <c r="J46" s="16"/>
      <c r="K46" s="15"/>
    </row>
    <row r="47" spans="1:11" s="1" customFormat="1" ht="15.75" x14ac:dyDescent="0.25">
      <c r="A47" s="19"/>
      <c r="B47" s="14"/>
      <c r="C47" s="16"/>
      <c r="D47" s="16"/>
      <c r="E47" s="17"/>
      <c r="F47" s="18">
        <f>SUM(C47,D47)</f>
        <v>0</v>
      </c>
      <c r="G47" s="14"/>
      <c r="H47" s="16"/>
      <c r="I47" s="17"/>
      <c r="J47" s="16"/>
      <c r="K47" s="15"/>
    </row>
    <row r="48" spans="1:11" s="1" customFormat="1" ht="15.75" x14ac:dyDescent="0.25">
      <c r="A48" s="14"/>
      <c r="B48" s="13" t="s">
        <v>6</v>
      </c>
      <c r="C48" s="9">
        <f>SUM(C5:C47)</f>
        <v>7</v>
      </c>
      <c r="D48" s="9">
        <f>SUM(D5:D47)</f>
        <v>6734.04</v>
      </c>
      <c r="E48" s="10"/>
      <c r="F48" s="12">
        <f>SUM(C48,D48)</f>
        <v>6741.04</v>
      </c>
      <c r="G48" s="11"/>
      <c r="H48" s="9">
        <f>SUM(H5:H47)</f>
        <v>7</v>
      </c>
      <c r="I48" s="10"/>
      <c r="J48" s="9">
        <f>SUM(J5:J47)</f>
        <v>6734.04</v>
      </c>
      <c r="K48" s="8">
        <f>C48-H48</f>
        <v>0</v>
      </c>
    </row>
    <row r="51" spans="2:8" s="1" customFormat="1" ht="15.75" x14ac:dyDescent="0.25">
      <c r="B51" s="7" t="s">
        <v>31</v>
      </c>
      <c r="F51" s="6"/>
      <c r="G51" s="5" t="s">
        <v>192</v>
      </c>
      <c r="H51" s="4"/>
    </row>
    <row r="52" spans="2:8" s="1" customFormat="1" x14ac:dyDescent="0.25">
      <c r="B52" s="7"/>
      <c r="F52" s="3" t="s">
        <v>0</v>
      </c>
      <c r="G52" s="2"/>
      <c r="H52" s="2"/>
    </row>
    <row r="53" spans="2:8" s="1" customFormat="1" ht="15.75" x14ac:dyDescent="0.25">
      <c r="B53" s="7" t="s">
        <v>3</v>
      </c>
      <c r="F53" s="6"/>
      <c r="G53" s="5" t="s">
        <v>191</v>
      </c>
      <c r="H53" s="4"/>
    </row>
    <row r="54" spans="2:8" s="1" customFormat="1" x14ac:dyDescent="0.25">
      <c r="B54" s="1" t="s">
        <v>190</v>
      </c>
      <c r="F54" s="3" t="s">
        <v>0</v>
      </c>
      <c r="G54" s="2"/>
      <c r="H54" s="2"/>
    </row>
  </sheetData>
  <mergeCells count="10">
    <mergeCell ref="G3:J3"/>
    <mergeCell ref="K3:K4"/>
    <mergeCell ref="G51:H51"/>
    <mergeCell ref="G53:H53"/>
    <mergeCell ref="B1:J1"/>
    <mergeCell ref="A2:K2"/>
    <mergeCell ref="A3:A4"/>
    <mergeCell ref="B3:B4"/>
    <mergeCell ref="C3:E3"/>
    <mergeCell ref="F3:F4"/>
  </mergeCells>
  <printOptions horizontalCentered="1" verticalCentered="1"/>
  <pageMargins left="0" right="0" top="0" bottom="0" header="0" footer="0"/>
  <pageSetup paperSize="9" scale="52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80" zoomScaleNormal="80" workbookViewId="0"/>
  </sheetViews>
  <sheetFormatPr defaultRowHeight="15" x14ac:dyDescent="0.25"/>
  <cols>
    <col min="1" max="1" width="5.140625" style="1" customWidth="1"/>
    <col min="2" max="2" width="34.28515625" style="1" customWidth="1"/>
    <col min="3" max="3" width="16.28515625" style="1" customWidth="1"/>
    <col min="4" max="4" width="13.5703125" style="1" customWidth="1"/>
    <col min="5" max="5" width="27.2851562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31.140625" style="1" customWidth="1"/>
    <col min="10" max="10" width="12.140625" style="1" customWidth="1"/>
    <col min="11" max="11" width="17" style="1" customWidth="1"/>
    <col min="12" max="16384" width="9.140625" style="1"/>
  </cols>
  <sheetData>
    <row r="1" spans="1:11" ht="78.599999999999994" customHeight="1" x14ac:dyDescent="0.25">
      <c r="A1" s="32"/>
      <c r="B1" s="34" t="s">
        <v>226</v>
      </c>
      <c r="C1" s="34"/>
      <c r="D1" s="34"/>
      <c r="E1" s="34"/>
      <c r="F1" s="34"/>
      <c r="G1" s="34"/>
      <c r="H1" s="34"/>
      <c r="I1" s="34"/>
      <c r="J1" s="34"/>
      <c r="K1" s="34"/>
    </row>
    <row r="2" spans="1:11" ht="13.15" customHeight="1" x14ac:dyDescent="0.25">
      <c r="A2" s="31" t="s">
        <v>225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3" customHeight="1" x14ac:dyDescent="0.25">
      <c r="A3" s="30" t="s">
        <v>26</v>
      </c>
      <c r="B3" s="30" t="s">
        <v>25</v>
      </c>
      <c r="C3" s="29" t="s">
        <v>24</v>
      </c>
      <c r="D3" s="29"/>
      <c r="E3" s="29"/>
      <c r="F3" s="29" t="s">
        <v>23</v>
      </c>
      <c r="G3" s="29" t="s">
        <v>22</v>
      </c>
      <c r="H3" s="29"/>
      <c r="I3" s="29"/>
      <c r="J3" s="29"/>
      <c r="K3" s="26" t="s">
        <v>224</v>
      </c>
    </row>
    <row r="4" spans="1:11" ht="115.9" customHeight="1" x14ac:dyDescent="0.25">
      <c r="A4" s="30"/>
      <c r="B4" s="30"/>
      <c r="C4" s="27" t="s">
        <v>20</v>
      </c>
      <c r="D4" s="27" t="s">
        <v>19</v>
      </c>
      <c r="E4" s="27" t="s">
        <v>18</v>
      </c>
      <c r="F4" s="29"/>
      <c r="G4" s="28" t="s">
        <v>17</v>
      </c>
      <c r="H4" s="27" t="s">
        <v>223</v>
      </c>
      <c r="I4" s="27" t="s">
        <v>16</v>
      </c>
      <c r="J4" s="27" t="s">
        <v>15</v>
      </c>
      <c r="K4" s="26"/>
    </row>
    <row r="5" spans="1:11" s="184" customFormat="1" ht="43.15" customHeight="1" x14ac:dyDescent="0.25">
      <c r="A5" s="52">
        <v>1</v>
      </c>
      <c r="B5" s="185" t="s">
        <v>168</v>
      </c>
      <c r="C5" s="178">
        <v>0</v>
      </c>
      <c r="D5" s="178">
        <v>659.43</v>
      </c>
      <c r="E5" s="25" t="s">
        <v>213</v>
      </c>
      <c r="F5" s="178">
        <v>659.43</v>
      </c>
      <c r="G5" s="180">
        <v>2220</v>
      </c>
      <c r="H5" s="178">
        <v>0</v>
      </c>
      <c r="I5" s="25" t="s">
        <v>213</v>
      </c>
      <c r="J5" s="183">
        <v>659.43</v>
      </c>
      <c r="K5" s="186">
        <v>0</v>
      </c>
    </row>
    <row r="6" spans="1:11" s="184" customFormat="1" ht="34.15" customHeight="1" x14ac:dyDescent="0.25">
      <c r="A6" s="52">
        <f>A5+1</f>
        <v>2</v>
      </c>
      <c r="B6" s="25" t="s">
        <v>222</v>
      </c>
      <c r="C6" s="178">
        <v>0</v>
      </c>
      <c r="D6" s="178">
        <v>2.81</v>
      </c>
      <c r="E6" s="25" t="s">
        <v>221</v>
      </c>
      <c r="F6" s="178">
        <v>2.81</v>
      </c>
      <c r="G6" s="180">
        <v>2220</v>
      </c>
      <c r="H6" s="178">
        <v>0</v>
      </c>
      <c r="I6" s="25" t="s">
        <v>221</v>
      </c>
      <c r="J6" s="183">
        <v>2.81</v>
      </c>
      <c r="K6" s="186">
        <v>0</v>
      </c>
    </row>
    <row r="7" spans="1:11" s="184" customFormat="1" ht="78" customHeight="1" x14ac:dyDescent="0.25">
      <c r="A7" s="52">
        <f>A6+1</f>
        <v>3</v>
      </c>
      <c r="B7" s="185" t="s">
        <v>220</v>
      </c>
      <c r="C7" s="178">
        <v>0</v>
      </c>
      <c r="D7" s="178">
        <v>455.79</v>
      </c>
      <c r="E7" s="25" t="s">
        <v>219</v>
      </c>
      <c r="F7" s="178">
        <v>455.79</v>
      </c>
      <c r="G7" s="180">
        <v>2220</v>
      </c>
      <c r="H7" s="178">
        <v>0</v>
      </c>
      <c r="I7" s="25" t="s">
        <v>219</v>
      </c>
      <c r="J7" s="183">
        <v>455.79</v>
      </c>
      <c r="K7" s="182">
        <v>0</v>
      </c>
    </row>
    <row r="8" spans="1:11" s="177" customFormat="1" ht="51.6" customHeight="1" x14ac:dyDescent="0.25">
      <c r="A8" s="52">
        <f>A7+1</f>
        <v>4</v>
      </c>
      <c r="B8" s="25" t="s">
        <v>218</v>
      </c>
      <c r="C8" s="178">
        <v>0</v>
      </c>
      <c r="D8" s="178">
        <v>1.93</v>
      </c>
      <c r="E8" s="25" t="s">
        <v>217</v>
      </c>
      <c r="F8" s="178">
        <v>1.93</v>
      </c>
      <c r="G8" s="180">
        <v>2220</v>
      </c>
      <c r="H8" s="178">
        <v>0</v>
      </c>
      <c r="I8" s="25" t="s">
        <v>213</v>
      </c>
      <c r="J8" s="183">
        <v>1.93</v>
      </c>
      <c r="K8" s="182">
        <v>0</v>
      </c>
    </row>
    <row r="9" spans="1:11" s="177" customFormat="1" ht="47.25" x14ac:dyDescent="0.25">
      <c r="A9" s="52">
        <f>A8+1</f>
        <v>5</v>
      </c>
      <c r="B9" s="25" t="s">
        <v>216</v>
      </c>
      <c r="C9" s="178">
        <v>0</v>
      </c>
      <c r="D9" s="178">
        <v>7.0000000000000007E-2</v>
      </c>
      <c r="E9" s="25" t="s">
        <v>213</v>
      </c>
      <c r="F9" s="178">
        <v>7.0000000000000007E-2</v>
      </c>
      <c r="G9" s="180">
        <v>2220</v>
      </c>
      <c r="H9" s="178">
        <v>0</v>
      </c>
      <c r="I9" s="25" t="s">
        <v>213</v>
      </c>
      <c r="J9" s="183">
        <v>7.0000000000000007E-2</v>
      </c>
      <c r="K9" s="182">
        <v>0</v>
      </c>
    </row>
    <row r="10" spans="1:11" s="177" customFormat="1" ht="40.9" customHeight="1" x14ac:dyDescent="0.25">
      <c r="A10" s="52">
        <f>A9+1</f>
        <v>6</v>
      </c>
      <c r="B10" s="25" t="s">
        <v>215</v>
      </c>
      <c r="C10" s="178">
        <v>0</v>
      </c>
      <c r="D10" s="178">
        <v>1.92</v>
      </c>
      <c r="E10" s="25" t="s">
        <v>214</v>
      </c>
      <c r="F10" s="178">
        <v>1.92</v>
      </c>
      <c r="G10" s="180">
        <v>2220</v>
      </c>
      <c r="H10" s="178">
        <v>0</v>
      </c>
      <c r="I10" s="25" t="s">
        <v>213</v>
      </c>
      <c r="J10" s="183">
        <v>1.92</v>
      </c>
      <c r="K10" s="182">
        <v>0</v>
      </c>
    </row>
    <row r="11" spans="1:11" s="177" customFormat="1" ht="49.9" customHeight="1" x14ac:dyDescent="0.25">
      <c r="A11" s="52">
        <f>A10+1</f>
        <v>7</v>
      </c>
      <c r="B11" s="181" t="s">
        <v>11</v>
      </c>
      <c r="C11" s="178">
        <v>104.7</v>
      </c>
      <c r="D11" s="178">
        <v>0</v>
      </c>
      <c r="E11" s="25"/>
      <c r="F11" s="178">
        <v>104.7</v>
      </c>
      <c r="G11" s="180">
        <v>2240</v>
      </c>
      <c r="H11" s="178">
        <v>0</v>
      </c>
      <c r="I11" s="25" t="s">
        <v>212</v>
      </c>
      <c r="J11" s="179">
        <v>7.28</v>
      </c>
      <c r="K11" s="178">
        <v>100.4</v>
      </c>
    </row>
    <row r="12" spans="1:11" ht="15.75" x14ac:dyDescent="0.25">
      <c r="A12" s="14"/>
      <c r="B12" s="13" t="s">
        <v>6</v>
      </c>
      <c r="C12" s="9">
        <f>SUM(C5:C11)</f>
        <v>104.7</v>
      </c>
      <c r="D12" s="9">
        <f>SUM(D5:D11)</f>
        <v>1121.95</v>
      </c>
      <c r="E12" s="9">
        <f>SUM(E5:E11)</f>
        <v>0</v>
      </c>
      <c r="F12" s="9">
        <f>SUM(F5:F11)</f>
        <v>1226.6500000000001</v>
      </c>
      <c r="G12" s="9">
        <v>0</v>
      </c>
      <c r="H12" s="9">
        <f>SUM(H5:H11)</f>
        <v>0</v>
      </c>
      <c r="I12" s="9">
        <v>0</v>
      </c>
      <c r="J12" s="9">
        <f>SUM(J5:J11)</f>
        <v>1129.23</v>
      </c>
      <c r="K12" s="9">
        <f>SUM(K5:K11)</f>
        <v>100.4</v>
      </c>
    </row>
    <row r="13" spans="1:11" x14ac:dyDescent="0.25">
      <c r="D13" s="39"/>
    </row>
    <row r="15" spans="1:11" ht="15.75" x14ac:dyDescent="0.25">
      <c r="B15" s="176" t="s">
        <v>5</v>
      </c>
      <c r="C15" s="175"/>
      <c r="D15" s="175"/>
      <c r="E15" s="175"/>
      <c r="F15" s="174"/>
      <c r="G15" s="5" t="s">
        <v>211</v>
      </c>
      <c r="H15" s="173"/>
    </row>
    <row r="16" spans="1:11" x14ac:dyDescent="0.25">
      <c r="B16" s="7"/>
      <c r="F16" s="3" t="s">
        <v>0</v>
      </c>
      <c r="G16" s="2"/>
      <c r="H16" s="2"/>
    </row>
    <row r="17" spans="2:8" x14ac:dyDescent="0.25">
      <c r="B17" s="7"/>
      <c r="F17" s="3"/>
      <c r="G17" s="2"/>
      <c r="H17" s="2"/>
    </row>
    <row r="18" spans="2:8" ht="15.75" x14ac:dyDescent="0.25">
      <c r="B18" s="176" t="s">
        <v>3</v>
      </c>
      <c r="C18" s="175"/>
      <c r="D18" s="175"/>
      <c r="E18" s="175"/>
      <c r="F18" s="174"/>
      <c r="G18" s="5" t="s">
        <v>210</v>
      </c>
      <c r="H18" s="173"/>
    </row>
    <row r="19" spans="2:8" x14ac:dyDescent="0.25">
      <c r="F19" s="3" t="s">
        <v>0</v>
      </c>
      <c r="G19" s="2"/>
      <c r="H19" s="2"/>
    </row>
    <row r="20" spans="2:8" x14ac:dyDescent="0.25">
      <c r="F20" s="3"/>
      <c r="G20" s="2"/>
      <c r="H20" s="2"/>
    </row>
    <row r="21" spans="2:8" x14ac:dyDescent="0.25">
      <c r="F21" s="3"/>
      <c r="G21" s="2"/>
      <c r="H21" s="2"/>
    </row>
  </sheetData>
  <mergeCells count="10">
    <mergeCell ref="K3:K4"/>
    <mergeCell ref="A2:K2"/>
    <mergeCell ref="C3:E3"/>
    <mergeCell ref="B1:K1"/>
    <mergeCell ref="G18:H18"/>
    <mergeCell ref="G15:H15"/>
    <mergeCell ref="A3:A4"/>
    <mergeCell ref="B3:B4"/>
    <mergeCell ref="F3:F4"/>
    <mergeCell ref="G3:J3"/>
  </mergeCells>
  <printOptions horizontalCentered="1" verticalCentered="1"/>
  <pageMargins left="0.19685039370078741" right="0.19685039370078741" top="0.19685039370078741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>
      <selection activeCell="P8" sqref="P8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21.42578125" style="1" customWidth="1"/>
    <col min="6" max="6" width="15.85546875" style="1" customWidth="1"/>
    <col min="7" max="7" width="15.7109375" style="1" customWidth="1"/>
    <col min="8" max="8" width="11.5703125" style="1" customWidth="1"/>
    <col min="9" max="9" width="22.85546875" style="1" customWidth="1"/>
    <col min="10" max="10" width="11.7109375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36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3" customHeight="1" x14ac:dyDescent="0.25">
      <c r="A3" s="30" t="s">
        <v>35</v>
      </c>
      <c r="B3" s="30" t="s">
        <v>25</v>
      </c>
      <c r="C3" s="29" t="s">
        <v>24</v>
      </c>
      <c r="D3" s="29"/>
      <c r="E3" s="29"/>
      <c r="F3" s="29" t="s">
        <v>23</v>
      </c>
      <c r="G3" s="29" t="s">
        <v>22</v>
      </c>
      <c r="H3" s="29"/>
      <c r="I3" s="29"/>
      <c r="J3" s="29"/>
      <c r="K3" s="26" t="s">
        <v>21</v>
      </c>
    </row>
    <row r="4" spans="1:11" ht="147.75" customHeight="1" x14ac:dyDescent="0.25">
      <c r="A4" s="30"/>
      <c r="B4" s="30"/>
      <c r="C4" s="27" t="s">
        <v>34</v>
      </c>
      <c r="D4" s="27" t="s">
        <v>19</v>
      </c>
      <c r="E4" s="27" t="s">
        <v>18</v>
      </c>
      <c r="F4" s="29"/>
      <c r="G4" s="28" t="s">
        <v>17</v>
      </c>
      <c r="H4" s="27" t="s">
        <v>15</v>
      </c>
      <c r="I4" s="27" t="s">
        <v>16</v>
      </c>
      <c r="J4" s="27" t="s">
        <v>15</v>
      </c>
      <c r="K4" s="26"/>
    </row>
    <row r="5" spans="1:11" ht="45" x14ac:dyDescent="0.25">
      <c r="A5" s="24">
        <v>1</v>
      </c>
      <c r="B5" s="36" t="s">
        <v>33</v>
      </c>
      <c r="C5" s="20"/>
      <c r="D5" s="20"/>
      <c r="E5" s="21"/>
      <c r="F5" s="18">
        <f>SUM(C5,D5)</f>
        <v>0</v>
      </c>
      <c r="G5" s="22">
        <v>2240</v>
      </c>
      <c r="H5" s="20">
        <v>2.52</v>
      </c>
      <c r="I5" s="35" t="s">
        <v>32</v>
      </c>
      <c r="J5" s="20"/>
      <c r="K5" s="15">
        <v>0</v>
      </c>
    </row>
    <row r="6" spans="1:11" ht="15.75" x14ac:dyDescent="0.25">
      <c r="A6" s="24"/>
      <c r="B6" s="21"/>
      <c r="C6" s="20"/>
      <c r="D6" s="20"/>
      <c r="E6" s="21"/>
      <c r="F6" s="18">
        <f>SUM(C6,D6)</f>
        <v>0</v>
      </c>
      <c r="G6" s="22"/>
      <c r="H6" s="20"/>
      <c r="I6" s="21"/>
      <c r="J6" s="20"/>
      <c r="K6" s="15"/>
    </row>
    <row r="7" spans="1:11" ht="15.75" x14ac:dyDescent="0.25">
      <c r="A7" s="24"/>
      <c r="B7" s="22"/>
      <c r="C7" s="20"/>
      <c r="D7" s="20"/>
      <c r="E7" s="21"/>
      <c r="F7" s="18">
        <f>SUM(C7,D7)</f>
        <v>0</v>
      </c>
      <c r="G7" s="22"/>
      <c r="H7" s="20"/>
      <c r="I7" s="25"/>
      <c r="J7" s="20"/>
      <c r="K7" s="15"/>
    </row>
    <row r="8" spans="1:11" ht="15.75" x14ac:dyDescent="0.25">
      <c r="A8" s="24"/>
      <c r="B8" s="22"/>
      <c r="C8" s="20"/>
      <c r="D8" s="20"/>
      <c r="E8" s="21"/>
      <c r="F8" s="18">
        <f>SUM(C8,D8)</f>
        <v>0</v>
      </c>
      <c r="G8" s="22"/>
      <c r="H8" s="20"/>
      <c r="I8" s="25"/>
      <c r="J8" s="20"/>
      <c r="K8" s="15"/>
    </row>
    <row r="9" spans="1:11" ht="15.75" x14ac:dyDescent="0.25">
      <c r="A9" s="24"/>
      <c r="B9" s="22"/>
      <c r="C9" s="20"/>
      <c r="D9" s="20"/>
      <c r="E9" s="21"/>
      <c r="F9" s="18">
        <f>SUM(C9,D9)</f>
        <v>0</v>
      </c>
      <c r="G9" s="22"/>
      <c r="H9" s="20"/>
      <c r="I9" s="25"/>
      <c r="J9" s="20"/>
      <c r="K9" s="15"/>
    </row>
    <row r="10" spans="1:11" ht="15.75" x14ac:dyDescent="0.25">
      <c r="A10" s="24"/>
      <c r="B10" s="22"/>
      <c r="C10" s="20"/>
      <c r="D10" s="20"/>
      <c r="E10" s="21"/>
      <c r="F10" s="18">
        <f>SUM(C10,D10)</f>
        <v>0</v>
      </c>
      <c r="G10" s="23"/>
      <c r="H10" s="20"/>
      <c r="I10" s="21"/>
      <c r="J10" s="20"/>
      <c r="K10" s="15"/>
    </row>
    <row r="11" spans="1:11" ht="15.75" x14ac:dyDescent="0.25">
      <c r="A11" s="24"/>
      <c r="B11" s="22"/>
      <c r="C11" s="20"/>
      <c r="D11" s="20"/>
      <c r="E11" s="21"/>
      <c r="F11" s="18">
        <f>SUM(C11,D11)</f>
        <v>0</v>
      </c>
      <c r="G11" s="23"/>
      <c r="H11" s="20"/>
      <c r="I11" s="21"/>
      <c r="J11" s="20"/>
      <c r="K11" s="15"/>
    </row>
    <row r="12" spans="1:11" ht="15.75" x14ac:dyDescent="0.25">
      <c r="A12" s="24"/>
      <c r="B12" s="22"/>
      <c r="C12" s="2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1" ht="15.75" x14ac:dyDescent="0.25">
      <c r="A13" s="23"/>
      <c r="B13" s="22"/>
      <c r="C13" s="20"/>
      <c r="D13" s="20"/>
      <c r="E13" s="21"/>
      <c r="F13" s="18">
        <f>SUM(C13,D13)</f>
        <v>0</v>
      </c>
      <c r="G13" s="22"/>
      <c r="H13" s="20"/>
      <c r="I13" s="21"/>
      <c r="J13" s="20"/>
      <c r="K13" s="15"/>
    </row>
    <row r="14" spans="1:11" ht="15" customHeight="1" x14ac:dyDescent="0.25">
      <c r="A14" s="23"/>
      <c r="B14" s="22"/>
      <c r="C14" s="20"/>
      <c r="D14" s="20"/>
      <c r="E14" s="21"/>
      <c r="F14" s="18">
        <f>SUM(C14,D14)</f>
        <v>0</v>
      </c>
      <c r="G14" s="22"/>
      <c r="H14" s="20"/>
      <c r="I14" s="21"/>
      <c r="J14" s="20"/>
      <c r="K14" s="15"/>
    </row>
    <row r="15" spans="1:11" ht="15.75" x14ac:dyDescent="0.25">
      <c r="A15" s="24"/>
      <c r="B15" s="22"/>
      <c r="C15" s="20"/>
      <c r="D15" s="20"/>
      <c r="E15" s="21"/>
      <c r="F15" s="18">
        <f>SUM(C15,D15)</f>
        <v>0</v>
      </c>
      <c r="G15" s="22"/>
      <c r="H15" s="20"/>
      <c r="I15" s="21"/>
      <c r="J15" s="20"/>
      <c r="K15" s="15"/>
    </row>
    <row r="16" spans="1:11" ht="15.75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ht="15.75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ht="15.75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ht="15.75" x14ac:dyDescent="0.25">
      <c r="A19" s="24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ht="15.75" x14ac:dyDescent="0.25">
      <c r="A20" s="24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ht="15.75" x14ac:dyDescent="0.25">
      <c r="A21" s="24"/>
      <c r="B21" s="22"/>
      <c r="C21" s="20"/>
      <c r="D21" s="20"/>
      <c r="E21" s="21"/>
      <c r="F21" s="18">
        <f>SUM(C21,D21)</f>
        <v>0</v>
      </c>
      <c r="G21" s="22"/>
      <c r="H21" s="20"/>
      <c r="I21" s="21"/>
      <c r="J21" s="20"/>
      <c r="K21" s="15"/>
    </row>
    <row r="22" spans="1:11" ht="15.75" x14ac:dyDescent="0.25">
      <c r="A22" s="24"/>
      <c r="B22" s="22"/>
      <c r="C22" s="20"/>
      <c r="D22" s="20"/>
      <c r="E22" s="21"/>
      <c r="F22" s="18">
        <f>SUM(C22,D22)</f>
        <v>0</v>
      </c>
      <c r="G22" s="22"/>
      <c r="H22" s="20"/>
      <c r="I22" s="21"/>
      <c r="J22" s="20"/>
      <c r="K22" s="15"/>
    </row>
    <row r="23" spans="1:11" ht="15.75" x14ac:dyDescent="0.25">
      <c r="A23" s="23"/>
      <c r="B23" s="22"/>
      <c r="C23" s="20"/>
      <c r="D23" s="20"/>
      <c r="E23" s="21"/>
      <c r="F23" s="18">
        <f>SUM(C23,D23)</f>
        <v>0</v>
      </c>
      <c r="G23" s="22"/>
      <c r="H23" s="20"/>
      <c r="I23" s="21"/>
      <c r="J23" s="20"/>
      <c r="K23" s="15"/>
    </row>
    <row r="24" spans="1:11" ht="15.75" x14ac:dyDescent="0.25">
      <c r="A24" s="23"/>
      <c r="B24" s="22"/>
      <c r="C24" s="20"/>
      <c r="D24" s="20"/>
      <c r="E24" s="21"/>
      <c r="F24" s="18">
        <f>SUM(C24,D24)</f>
        <v>0</v>
      </c>
      <c r="G24" s="22"/>
      <c r="H24" s="20"/>
      <c r="I24" s="21"/>
      <c r="J24" s="20"/>
      <c r="K24" s="15"/>
    </row>
    <row r="25" spans="1:11" ht="15.75" x14ac:dyDescent="0.25">
      <c r="A25" s="24"/>
      <c r="B25" s="22"/>
      <c r="C25" s="20"/>
      <c r="D25" s="20"/>
      <c r="E25" s="21"/>
      <c r="F25" s="18">
        <f>SUM(C25,D25)</f>
        <v>0</v>
      </c>
      <c r="G25" s="22"/>
      <c r="H25" s="20"/>
      <c r="I25" s="21"/>
      <c r="J25" s="20"/>
      <c r="K25" s="15"/>
    </row>
    <row r="26" spans="1:11" ht="15.75" x14ac:dyDescent="0.25">
      <c r="A26" s="24"/>
      <c r="B26" s="22"/>
      <c r="C26" s="20"/>
      <c r="D26" s="20"/>
      <c r="E26" s="21"/>
      <c r="F26" s="18">
        <f>SUM(C26,D26)</f>
        <v>0</v>
      </c>
      <c r="G26" s="22"/>
      <c r="H26" s="20"/>
      <c r="I26" s="21"/>
      <c r="J26" s="20"/>
      <c r="K26" s="15"/>
    </row>
    <row r="27" spans="1:11" ht="15.75" x14ac:dyDescent="0.25">
      <c r="A27" s="24"/>
      <c r="B27" s="22"/>
      <c r="C27" s="20"/>
      <c r="D27" s="20"/>
      <c r="E27" s="21"/>
      <c r="F27" s="18">
        <f>SUM(C27,D27)</f>
        <v>0</v>
      </c>
      <c r="G27" s="22"/>
      <c r="H27" s="20"/>
      <c r="I27" s="21"/>
      <c r="J27" s="20"/>
      <c r="K27" s="15"/>
    </row>
    <row r="28" spans="1:11" ht="15.75" x14ac:dyDescent="0.25">
      <c r="A28" s="24"/>
      <c r="B28" s="22"/>
      <c r="C28" s="20"/>
      <c r="D28" s="20"/>
      <c r="E28" s="21"/>
      <c r="F28" s="18">
        <f>SUM(C28,D28)</f>
        <v>0</v>
      </c>
      <c r="G28" s="22"/>
      <c r="H28" s="20"/>
      <c r="I28" s="21"/>
      <c r="J28" s="20"/>
      <c r="K28" s="15"/>
    </row>
    <row r="29" spans="1:11" ht="15.75" x14ac:dyDescent="0.25">
      <c r="A29" s="24"/>
      <c r="B29" s="22"/>
      <c r="C29" s="20"/>
      <c r="D29" s="20"/>
      <c r="E29" s="21"/>
      <c r="F29" s="18">
        <f>SUM(C29,D29)</f>
        <v>0</v>
      </c>
      <c r="G29" s="22"/>
      <c r="H29" s="20"/>
      <c r="I29" s="21"/>
      <c r="J29" s="20"/>
      <c r="K29" s="15"/>
    </row>
    <row r="30" spans="1:11" ht="15.75" x14ac:dyDescent="0.25">
      <c r="A30" s="24"/>
      <c r="B30" s="22"/>
      <c r="C30" s="20"/>
      <c r="D30" s="20"/>
      <c r="E30" s="21"/>
      <c r="F30" s="18">
        <f>SUM(C30,D30)</f>
        <v>0</v>
      </c>
      <c r="G30" s="22"/>
      <c r="H30" s="20"/>
      <c r="I30" s="21"/>
      <c r="J30" s="20"/>
      <c r="K30" s="15"/>
    </row>
    <row r="31" spans="1:11" ht="15.75" x14ac:dyDescent="0.25">
      <c r="A31" s="24"/>
      <c r="B31" s="22"/>
      <c r="C31" s="20"/>
      <c r="D31" s="20"/>
      <c r="E31" s="21"/>
      <c r="F31" s="18">
        <f>SUM(C31,D31)</f>
        <v>0</v>
      </c>
      <c r="G31" s="22"/>
      <c r="H31" s="20"/>
      <c r="I31" s="21"/>
      <c r="J31" s="20"/>
      <c r="K31" s="15"/>
    </row>
    <row r="32" spans="1:11" ht="15.75" x14ac:dyDescent="0.25">
      <c r="A32" s="24"/>
      <c r="B32" s="22"/>
      <c r="C32" s="20"/>
      <c r="D32" s="20"/>
      <c r="E32" s="21"/>
      <c r="F32" s="18">
        <f>SUM(C32,D32)</f>
        <v>0</v>
      </c>
      <c r="G32" s="22"/>
      <c r="H32" s="20"/>
      <c r="I32" s="21"/>
      <c r="J32" s="20"/>
      <c r="K32" s="15"/>
    </row>
    <row r="33" spans="1:11" ht="15.75" x14ac:dyDescent="0.25">
      <c r="A33" s="23"/>
      <c r="B33" s="22"/>
      <c r="C33" s="20"/>
      <c r="D33" s="20"/>
      <c r="E33" s="21"/>
      <c r="F33" s="18">
        <f>SUM(C33,D33)</f>
        <v>0</v>
      </c>
      <c r="G33" s="22"/>
      <c r="H33" s="20"/>
      <c r="I33" s="21"/>
      <c r="J33" s="20"/>
      <c r="K33" s="15"/>
    </row>
    <row r="34" spans="1:11" ht="15.75" x14ac:dyDescent="0.25">
      <c r="A34" s="23"/>
      <c r="B34" s="22"/>
      <c r="C34" s="20"/>
      <c r="D34" s="20"/>
      <c r="E34" s="21"/>
      <c r="F34" s="18">
        <f>SUM(C34,D34)</f>
        <v>0</v>
      </c>
      <c r="G34" s="22"/>
      <c r="H34" s="20"/>
      <c r="I34" s="21"/>
      <c r="J34" s="20"/>
      <c r="K34" s="15"/>
    </row>
    <row r="35" spans="1:11" ht="15.75" x14ac:dyDescent="0.25">
      <c r="A35" s="24"/>
      <c r="B35" s="22"/>
      <c r="C35" s="20"/>
      <c r="D35" s="20"/>
      <c r="E35" s="21"/>
      <c r="F35" s="18">
        <f>SUM(C35,D35)</f>
        <v>0</v>
      </c>
      <c r="G35" s="22"/>
      <c r="H35" s="20"/>
      <c r="I35" s="21"/>
      <c r="J35" s="20"/>
      <c r="K35" s="15"/>
    </row>
    <row r="36" spans="1:11" ht="15.75" x14ac:dyDescent="0.25">
      <c r="A36" s="24"/>
      <c r="B36" s="22"/>
      <c r="C36" s="20"/>
      <c r="D36" s="20"/>
      <c r="E36" s="21"/>
      <c r="F36" s="18">
        <f>SUM(C36,D36)</f>
        <v>0</v>
      </c>
      <c r="G36" s="22"/>
      <c r="H36" s="20"/>
      <c r="I36" s="21"/>
      <c r="J36" s="20"/>
      <c r="K36" s="15"/>
    </row>
    <row r="37" spans="1:11" ht="15.75" x14ac:dyDescent="0.25">
      <c r="A37" s="24"/>
      <c r="B37" s="22"/>
      <c r="C37" s="20"/>
      <c r="D37" s="20"/>
      <c r="E37" s="21"/>
      <c r="F37" s="18">
        <f>SUM(C37,D37)</f>
        <v>0</v>
      </c>
      <c r="G37" s="22"/>
      <c r="H37" s="20"/>
      <c r="I37" s="21"/>
      <c r="J37" s="20"/>
      <c r="K37" s="15"/>
    </row>
    <row r="38" spans="1:11" ht="15.75" x14ac:dyDescent="0.25">
      <c r="A38" s="24"/>
      <c r="B38" s="22"/>
      <c r="C38" s="20"/>
      <c r="D38" s="20"/>
      <c r="E38" s="21"/>
      <c r="F38" s="18">
        <f>SUM(C38,D38)</f>
        <v>0</v>
      </c>
      <c r="G38" s="22"/>
      <c r="H38" s="20"/>
      <c r="I38" s="21"/>
      <c r="J38" s="20"/>
      <c r="K38" s="15"/>
    </row>
    <row r="39" spans="1:11" ht="15.75" x14ac:dyDescent="0.25">
      <c r="A39" s="24"/>
      <c r="B39" s="22"/>
      <c r="C39" s="20"/>
      <c r="D39" s="20"/>
      <c r="E39" s="21"/>
      <c r="F39" s="18">
        <f>SUM(C39,D39)</f>
        <v>0</v>
      </c>
      <c r="G39" s="22"/>
      <c r="H39" s="20"/>
      <c r="I39" s="21"/>
      <c r="J39" s="20"/>
      <c r="K39" s="15"/>
    </row>
    <row r="40" spans="1:11" ht="15.75" x14ac:dyDescent="0.25">
      <c r="A40" s="24"/>
      <c r="B40" s="22"/>
      <c r="C40" s="20"/>
      <c r="D40" s="20"/>
      <c r="E40" s="21"/>
      <c r="F40" s="18">
        <f>SUM(C40,D40)</f>
        <v>0</v>
      </c>
      <c r="G40" s="22"/>
      <c r="H40" s="20"/>
      <c r="I40" s="21"/>
      <c r="J40" s="20"/>
      <c r="K40" s="15"/>
    </row>
    <row r="41" spans="1:11" ht="15.75" x14ac:dyDescent="0.25">
      <c r="A41" s="24"/>
      <c r="B41" s="22"/>
      <c r="C41" s="20"/>
      <c r="D41" s="20"/>
      <c r="E41" s="21"/>
      <c r="F41" s="18">
        <f>SUM(C41,D41)</f>
        <v>0</v>
      </c>
      <c r="G41" s="22"/>
      <c r="H41" s="20"/>
      <c r="I41" s="21"/>
      <c r="J41" s="20"/>
      <c r="K41" s="15"/>
    </row>
    <row r="42" spans="1:11" ht="15.75" x14ac:dyDescent="0.25">
      <c r="A42" s="24"/>
      <c r="B42" s="22"/>
      <c r="C42" s="20"/>
      <c r="D42" s="20"/>
      <c r="E42" s="21"/>
      <c r="F42" s="18">
        <f>SUM(C42,D42)</f>
        <v>0</v>
      </c>
      <c r="G42" s="22"/>
      <c r="H42" s="20"/>
      <c r="I42" s="21"/>
      <c r="J42" s="20"/>
      <c r="K42" s="15"/>
    </row>
    <row r="43" spans="1:11" ht="15.75" x14ac:dyDescent="0.25">
      <c r="A43" s="23"/>
      <c r="B43" s="22"/>
      <c r="C43" s="20"/>
      <c r="D43" s="20"/>
      <c r="E43" s="21"/>
      <c r="F43" s="18">
        <f>SUM(C43,D43)</f>
        <v>0</v>
      </c>
      <c r="G43" s="22"/>
      <c r="H43" s="20"/>
      <c r="I43" s="21"/>
      <c r="J43" s="20"/>
      <c r="K43" s="15"/>
    </row>
    <row r="44" spans="1:11" ht="15.75" x14ac:dyDescent="0.25">
      <c r="A44" s="23"/>
      <c r="B44" s="22"/>
      <c r="C44" s="20"/>
      <c r="D44" s="20"/>
      <c r="E44" s="21"/>
      <c r="F44" s="18">
        <f>SUM(C44,D44)</f>
        <v>0</v>
      </c>
      <c r="G44" s="22"/>
      <c r="H44" s="20"/>
      <c r="I44" s="21"/>
      <c r="J44" s="20"/>
      <c r="K44" s="15"/>
    </row>
    <row r="45" spans="1:11" ht="15.75" x14ac:dyDescent="0.25">
      <c r="A45" s="19"/>
      <c r="B45" s="14"/>
      <c r="C45" s="16"/>
      <c r="D45" s="16"/>
      <c r="E45" s="17"/>
      <c r="F45" s="18">
        <f>SUM(C45,D45)</f>
        <v>0</v>
      </c>
      <c r="G45" s="14"/>
      <c r="H45" s="16"/>
      <c r="I45" s="17"/>
      <c r="J45" s="16"/>
      <c r="K45" s="15"/>
    </row>
    <row r="46" spans="1:11" ht="15.75" x14ac:dyDescent="0.25">
      <c r="A46" s="19"/>
      <c r="B46" s="14"/>
      <c r="C46" s="16"/>
      <c r="D46" s="16"/>
      <c r="E46" s="17"/>
      <c r="F46" s="18">
        <f>SUM(C46,D46)</f>
        <v>0</v>
      </c>
      <c r="G46" s="14"/>
      <c r="H46" s="16"/>
      <c r="I46" s="17"/>
      <c r="J46" s="16"/>
      <c r="K46" s="15"/>
    </row>
    <row r="47" spans="1:11" ht="15.75" x14ac:dyDescent="0.25">
      <c r="A47" s="19"/>
      <c r="B47" s="14"/>
      <c r="C47" s="16"/>
      <c r="D47" s="16"/>
      <c r="E47" s="17"/>
      <c r="F47" s="18">
        <f>SUM(C47,D47)</f>
        <v>0</v>
      </c>
      <c r="G47" s="14"/>
      <c r="H47" s="16"/>
      <c r="I47" s="17"/>
      <c r="J47" s="16"/>
      <c r="K47" s="15"/>
    </row>
    <row r="48" spans="1:11" ht="15.75" x14ac:dyDescent="0.25">
      <c r="A48" s="14"/>
      <c r="B48" s="13" t="s">
        <v>6</v>
      </c>
      <c r="C48" s="9">
        <f>SUM(C5:C47)</f>
        <v>0</v>
      </c>
      <c r="D48" s="9">
        <f>SUM(D5:D47)</f>
        <v>0</v>
      </c>
      <c r="E48" s="10"/>
      <c r="F48" s="12">
        <f>SUM(C48,D48)</f>
        <v>0</v>
      </c>
      <c r="G48" s="11"/>
      <c r="H48" s="9">
        <f>SUM(H5:H47)</f>
        <v>2.52</v>
      </c>
      <c r="I48" s="10"/>
      <c r="J48" s="9">
        <f>SUM(J5:J47)</f>
        <v>0</v>
      </c>
      <c r="K48" s="8">
        <f>C48-H48</f>
        <v>-2.52</v>
      </c>
    </row>
    <row r="51" spans="2:8" ht="15.75" x14ac:dyDescent="0.25">
      <c r="B51" s="7" t="s">
        <v>31</v>
      </c>
      <c r="F51" s="6"/>
      <c r="G51" s="5" t="s">
        <v>30</v>
      </c>
      <c r="H51" s="4"/>
    </row>
    <row r="52" spans="2:8" x14ac:dyDescent="0.25">
      <c r="B52" s="7"/>
      <c r="F52" s="3" t="s">
        <v>0</v>
      </c>
      <c r="G52" s="2"/>
      <c r="H52" s="2"/>
    </row>
    <row r="53" spans="2:8" ht="15.75" x14ac:dyDescent="0.25">
      <c r="B53" s="7" t="s">
        <v>3</v>
      </c>
      <c r="F53" s="6"/>
      <c r="G53" s="5" t="s">
        <v>29</v>
      </c>
      <c r="H53" s="4"/>
    </row>
    <row r="54" spans="2:8" x14ac:dyDescent="0.25">
      <c r="F54" s="3" t="s">
        <v>0</v>
      </c>
      <c r="G54" s="2"/>
      <c r="H54" s="2"/>
    </row>
  </sheetData>
  <mergeCells count="10">
    <mergeCell ref="G51:H51"/>
    <mergeCell ref="G53:H53"/>
    <mergeCell ref="B1:J1"/>
    <mergeCell ref="A2:K2"/>
    <mergeCell ref="A3:A4"/>
    <mergeCell ref="B3:B4"/>
    <mergeCell ref="C3:E3"/>
    <mergeCell ref="F3:F4"/>
    <mergeCell ref="G3:J3"/>
    <mergeCell ref="K3:K4"/>
  </mergeCells>
  <pageMargins left="0.31496062992125984" right="0.11811023622047245" top="0.55118110236220474" bottom="0.35433070866141736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4"/>
  <sheetViews>
    <sheetView zoomScale="75" workbookViewId="0">
      <selection activeCell="N7" sqref="N7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2" spans="1:11" ht="62.25" customHeight="1" x14ac:dyDescent="0.25">
      <c r="A2" s="32"/>
      <c r="B2" s="34" t="s">
        <v>46</v>
      </c>
      <c r="C2" s="33"/>
      <c r="D2" s="33"/>
      <c r="E2" s="33"/>
      <c r="F2" s="33"/>
      <c r="G2" s="33"/>
      <c r="H2" s="33"/>
      <c r="I2" s="33"/>
      <c r="J2" s="33"/>
      <c r="K2" s="32"/>
    </row>
    <row r="3" spans="1:11" ht="21.75" customHeight="1" x14ac:dyDescent="0.25">
      <c r="A3" s="31" t="s">
        <v>45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47.25" customHeight="1" x14ac:dyDescent="0.25">
      <c r="A4" s="30" t="s">
        <v>26</v>
      </c>
      <c r="B4" s="30" t="s">
        <v>25</v>
      </c>
      <c r="C4" s="29" t="s">
        <v>24</v>
      </c>
      <c r="D4" s="29"/>
      <c r="E4" s="29"/>
      <c r="F4" s="29" t="s">
        <v>23</v>
      </c>
      <c r="G4" s="29" t="s">
        <v>22</v>
      </c>
      <c r="H4" s="29"/>
      <c r="I4" s="29"/>
      <c r="J4" s="29"/>
      <c r="K4" s="26" t="s">
        <v>21</v>
      </c>
    </row>
    <row r="5" spans="1:11" ht="141" thickBot="1" x14ac:dyDescent="0.3">
      <c r="A5" s="30"/>
      <c r="B5" s="30"/>
      <c r="C5" s="27" t="s">
        <v>20</v>
      </c>
      <c r="D5" s="27" t="s">
        <v>19</v>
      </c>
      <c r="E5" s="27" t="s">
        <v>18</v>
      </c>
      <c r="F5" s="29"/>
      <c r="G5" s="28" t="s">
        <v>17</v>
      </c>
      <c r="H5" s="27" t="s">
        <v>15</v>
      </c>
      <c r="I5" s="27" t="s">
        <v>16</v>
      </c>
      <c r="J5" s="27" t="s">
        <v>15</v>
      </c>
      <c r="K5" s="26"/>
    </row>
    <row r="6" spans="1:11" ht="68.25" customHeight="1" x14ac:dyDescent="0.3">
      <c r="A6" s="24">
        <v>1</v>
      </c>
      <c r="B6" s="46" t="s">
        <v>44</v>
      </c>
      <c r="C6" s="43"/>
      <c r="D6" s="43">
        <v>0.8</v>
      </c>
      <c r="E6" s="45" t="s">
        <v>43</v>
      </c>
      <c r="F6" s="42">
        <f>SUM(C6,D6)</f>
        <v>0.8</v>
      </c>
      <c r="G6" s="41"/>
      <c r="H6" s="20"/>
      <c r="I6" s="45"/>
      <c r="J6" s="20">
        <v>0</v>
      </c>
      <c r="K6" s="15">
        <v>0.8</v>
      </c>
    </row>
    <row r="7" spans="1:11" ht="91.5" customHeight="1" x14ac:dyDescent="0.3">
      <c r="A7" s="24">
        <v>2</v>
      </c>
      <c r="B7" s="44" t="s">
        <v>42</v>
      </c>
      <c r="C7" s="43"/>
      <c r="D7" s="43">
        <v>1.24</v>
      </c>
      <c r="E7" s="40" t="s">
        <v>41</v>
      </c>
      <c r="F7" s="42">
        <f>SUM(C7,D7)</f>
        <v>1.24</v>
      </c>
      <c r="G7" s="41"/>
      <c r="H7" s="20"/>
      <c r="I7" s="40" t="s">
        <v>41</v>
      </c>
      <c r="J7" s="20">
        <v>0</v>
      </c>
      <c r="K7" s="15">
        <f>D7-J7</f>
        <v>1.24</v>
      </c>
    </row>
    <row r="8" spans="1:11" ht="111" customHeight="1" x14ac:dyDescent="0.3">
      <c r="A8" s="24">
        <v>3</v>
      </c>
      <c r="B8" s="44" t="s">
        <v>40</v>
      </c>
      <c r="C8" s="43"/>
      <c r="D8" s="43">
        <v>6.8330000000000002</v>
      </c>
      <c r="E8" s="40" t="s">
        <v>39</v>
      </c>
      <c r="F8" s="42">
        <f>SUM(C8,D8)</f>
        <v>6.8330000000000002</v>
      </c>
      <c r="G8" s="41"/>
      <c r="H8" s="20"/>
      <c r="I8" s="40" t="s">
        <v>39</v>
      </c>
      <c r="J8" s="20">
        <v>6.83</v>
      </c>
      <c r="K8" s="15">
        <f>D8-J8</f>
        <v>3.0000000000001137E-3</v>
      </c>
    </row>
    <row r="9" spans="1:11" ht="15.75" x14ac:dyDescent="0.25">
      <c r="A9" s="14"/>
      <c r="B9" s="13" t="s">
        <v>6</v>
      </c>
      <c r="C9" s="9">
        <f>SUM(C6:C6)</f>
        <v>0</v>
      </c>
      <c r="D9" s="9">
        <f>SUM(D6:D8)</f>
        <v>8.8730000000000011</v>
      </c>
      <c r="E9" s="10"/>
      <c r="F9" s="12">
        <f>SUM(C9,D9)</f>
        <v>8.8730000000000011</v>
      </c>
      <c r="G9" s="11"/>
      <c r="H9" s="9">
        <f>SUM(H6:H6)</f>
        <v>0</v>
      </c>
      <c r="I9" s="10"/>
      <c r="J9" s="9">
        <f>SUM(J6:J8)</f>
        <v>6.83</v>
      </c>
      <c r="K9" s="8">
        <f>SUM(K6:K8)</f>
        <v>2.0430000000000001</v>
      </c>
    </row>
    <row r="10" spans="1:11" x14ac:dyDescent="0.25">
      <c r="K10" s="39"/>
    </row>
    <row r="12" spans="1:11" ht="15.75" x14ac:dyDescent="0.25">
      <c r="B12" s="7" t="s">
        <v>5</v>
      </c>
      <c r="F12" s="6"/>
      <c r="G12" s="5" t="s">
        <v>38</v>
      </c>
      <c r="H12" s="4"/>
    </row>
    <row r="13" spans="1:11" x14ac:dyDescent="0.25">
      <c r="B13" s="7"/>
      <c r="F13" s="3" t="s">
        <v>0</v>
      </c>
      <c r="G13" s="2"/>
      <c r="H13" s="2"/>
    </row>
    <row r="14" spans="1:11" ht="15.75" x14ac:dyDescent="0.25">
      <c r="B14" s="7" t="s">
        <v>3</v>
      </c>
      <c r="F14" s="6"/>
      <c r="G14" s="5" t="s">
        <v>37</v>
      </c>
      <c r="H14" s="4"/>
    </row>
    <row r="15" spans="1:11" x14ac:dyDescent="0.25">
      <c r="F15" s="3" t="s">
        <v>0</v>
      </c>
      <c r="G15" s="2"/>
      <c r="H15" s="2"/>
    </row>
    <row r="24" spans="1:3" x14ac:dyDescent="0.25">
      <c r="A24" s="37"/>
      <c r="B24" s="38"/>
      <c r="C24" s="37"/>
    </row>
  </sheetData>
  <mergeCells count="10">
    <mergeCell ref="G12:H12"/>
    <mergeCell ref="G14:H14"/>
    <mergeCell ref="B2:J2"/>
    <mergeCell ref="A3:K3"/>
    <mergeCell ref="A4:A5"/>
    <mergeCell ref="B4:B5"/>
    <mergeCell ref="C4:E4"/>
    <mergeCell ref="F4:F5"/>
    <mergeCell ref="G4:J4"/>
    <mergeCell ref="K4:K5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21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51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3" customHeight="1" x14ac:dyDescent="0.25">
      <c r="A3" s="30" t="s">
        <v>26</v>
      </c>
      <c r="B3" s="30" t="s">
        <v>25</v>
      </c>
      <c r="C3" s="29" t="s">
        <v>24</v>
      </c>
      <c r="D3" s="29"/>
      <c r="E3" s="29"/>
      <c r="F3" s="29" t="s">
        <v>23</v>
      </c>
      <c r="G3" s="29" t="s">
        <v>22</v>
      </c>
      <c r="H3" s="29"/>
      <c r="I3" s="29"/>
      <c r="J3" s="29"/>
      <c r="K3" s="26" t="s">
        <v>21</v>
      </c>
    </row>
    <row r="4" spans="1:11" ht="158.25" customHeight="1" x14ac:dyDescent="0.25">
      <c r="A4" s="30"/>
      <c r="B4" s="30"/>
      <c r="C4" s="27" t="s">
        <v>20</v>
      </c>
      <c r="D4" s="27" t="s">
        <v>19</v>
      </c>
      <c r="E4" s="27" t="s">
        <v>18</v>
      </c>
      <c r="F4" s="29"/>
      <c r="G4" s="28" t="s">
        <v>17</v>
      </c>
      <c r="H4" s="27" t="s">
        <v>15</v>
      </c>
      <c r="I4" s="27" t="s">
        <v>16</v>
      </c>
      <c r="J4" s="27" t="s">
        <v>15</v>
      </c>
      <c r="K4" s="26"/>
    </row>
    <row r="5" spans="1:11" ht="30" x14ac:dyDescent="0.25">
      <c r="A5" s="24">
        <v>1</v>
      </c>
      <c r="B5" s="22" t="s">
        <v>50</v>
      </c>
      <c r="C5" s="20">
        <v>5.48</v>
      </c>
      <c r="D5" s="20"/>
      <c r="E5" s="21"/>
      <c r="F5" s="18">
        <f>SUM(C5,D5)</f>
        <v>5.48</v>
      </c>
      <c r="G5" s="22">
        <v>2220</v>
      </c>
      <c r="H5" s="20">
        <v>5.48</v>
      </c>
      <c r="I5" s="35" t="s">
        <v>49</v>
      </c>
      <c r="J5" s="20"/>
      <c r="K5" s="15"/>
    </row>
    <row r="6" spans="1:11" ht="15.75" x14ac:dyDescent="0.25">
      <c r="A6" s="24">
        <v>2</v>
      </c>
      <c r="B6" s="22"/>
      <c r="C6" s="20"/>
      <c r="D6" s="20"/>
      <c r="E6" s="21"/>
      <c r="F6" s="18">
        <f>SUM(C6,D6)</f>
        <v>0</v>
      </c>
      <c r="G6" s="22"/>
      <c r="H6" s="20"/>
      <c r="I6" s="35"/>
      <c r="J6" s="20"/>
      <c r="K6" s="15"/>
    </row>
    <row r="7" spans="1:11" ht="15.75" x14ac:dyDescent="0.25">
      <c r="A7" s="24">
        <v>3</v>
      </c>
      <c r="B7" s="22"/>
      <c r="C7" s="20"/>
      <c r="D7" s="20"/>
      <c r="E7" s="21"/>
      <c r="F7" s="18">
        <f>SUM(C7,D7)</f>
        <v>0</v>
      </c>
      <c r="G7" s="22"/>
      <c r="H7" s="20"/>
      <c r="I7" s="25"/>
      <c r="J7" s="20"/>
      <c r="K7" s="15"/>
    </row>
    <row r="8" spans="1:11" ht="15.75" x14ac:dyDescent="0.25">
      <c r="A8" s="24"/>
      <c r="B8" s="22"/>
      <c r="C8" s="20"/>
      <c r="D8" s="20"/>
      <c r="E8" s="21"/>
      <c r="F8" s="18">
        <f>SUM(C8,D8)</f>
        <v>0</v>
      </c>
      <c r="G8" s="22"/>
      <c r="H8" s="20"/>
      <c r="I8" s="25"/>
      <c r="J8" s="20"/>
      <c r="K8" s="15"/>
    </row>
    <row r="9" spans="1:11" ht="15.75" x14ac:dyDescent="0.25">
      <c r="A9" s="24"/>
      <c r="B9" s="22"/>
      <c r="C9" s="20"/>
      <c r="D9" s="20"/>
      <c r="E9" s="21"/>
      <c r="F9" s="18">
        <f>SUM(C9,D9)</f>
        <v>0</v>
      </c>
      <c r="G9" s="22"/>
      <c r="H9" s="20"/>
      <c r="I9" s="25"/>
      <c r="J9" s="20"/>
      <c r="K9" s="15"/>
    </row>
    <row r="10" spans="1:11" ht="15.75" x14ac:dyDescent="0.25">
      <c r="A10" s="24"/>
      <c r="B10" s="22"/>
      <c r="C10" s="20"/>
      <c r="D10" s="20"/>
      <c r="E10" s="21"/>
      <c r="F10" s="18">
        <f>SUM(C10,D10)</f>
        <v>0</v>
      </c>
      <c r="G10" s="23"/>
      <c r="H10" s="20"/>
      <c r="I10" s="21"/>
      <c r="J10" s="20"/>
      <c r="K10" s="15"/>
    </row>
    <row r="11" spans="1:11" ht="15.75" x14ac:dyDescent="0.25">
      <c r="A11" s="24"/>
      <c r="B11" s="22"/>
      <c r="C11" s="20"/>
      <c r="D11" s="20"/>
      <c r="E11" s="21"/>
      <c r="F11" s="18">
        <f>SUM(C11,D11)</f>
        <v>0</v>
      </c>
      <c r="G11" s="23"/>
      <c r="H11" s="20"/>
      <c r="I11" s="21"/>
      <c r="J11" s="20"/>
      <c r="K11" s="15"/>
    </row>
    <row r="12" spans="1:11" ht="15.75" x14ac:dyDescent="0.25">
      <c r="A12" s="24"/>
      <c r="B12" s="22"/>
      <c r="C12" s="2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1" ht="15.75" x14ac:dyDescent="0.25">
      <c r="A13" s="23"/>
      <c r="B13" s="22"/>
      <c r="C13" s="20"/>
      <c r="D13" s="20"/>
      <c r="E13" s="21"/>
      <c r="F13" s="18">
        <f>SUM(C13,D13)</f>
        <v>0</v>
      </c>
      <c r="G13" s="22"/>
      <c r="H13" s="20"/>
      <c r="I13" s="21"/>
      <c r="J13" s="20"/>
      <c r="K13" s="15"/>
    </row>
    <row r="14" spans="1:11" ht="15" customHeight="1" x14ac:dyDescent="0.25">
      <c r="A14" s="23"/>
      <c r="B14" s="22"/>
      <c r="C14" s="20"/>
      <c r="D14" s="20"/>
      <c r="E14" s="21"/>
      <c r="F14" s="18">
        <f>SUM(C14,D14)</f>
        <v>0</v>
      </c>
      <c r="G14" s="22"/>
      <c r="H14" s="20"/>
      <c r="I14" s="21"/>
      <c r="J14" s="20"/>
      <c r="K14" s="15"/>
    </row>
    <row r="15" spans="1:11" ht="15.75" x14ac:dyDescent="0.25">
      <c r="A15" s="24"/>
      <c r="B15" s="22"/>
      <c r="C15" s="20"/>
      <c r="D15" s="20"/>
      <c r="E15" s="21"/>
      <c r="F15" s="18">
        <f>SUM(C15,D15)</f>
        <v>0</v>
      </c>
      <c r="G15" s="22"/>
      <c r="H15" s="20"/>
      <c r="I15" s="21"/>
      <c r="J15" s="20"/>
      <c r="K15" s="15"/>
    </row>
    <row r="16" spans="1:11" ht="15.75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ht="15.75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ht="15.75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ht="15.75" x14ac:dyDescent="0.25">
      <c r="A19" s="24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ht="15.75" x14ac:dyDescent="0.25">
      <c r="A20" s="24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ht="15.75" x14ac:dyDescent="0.25">
      <c r="A21" s="24"/>
      <c r="B21" s="22"/>
      <c r="C21" s="20"/>
      <c r="D21" s="20"/>
      <c r="E21" s="21"/>
      <c r="F21" s="18">
        <f>SUM(C21,D21)</f>
        <v>0</v>
      </c>
      <c r="G21" s="22"/>
      <c r="H21" s="20"/>
      <c r="I21" s="21"/>
      <c r="J21" s="20"/>
      <c r="K21" s="15"/>
    </row>
    <row r="22" spans="1:11" ht="15.75" x14ac:dyDescent="0.25">
      <c r="A22" s="24"/>
      <c r="B22" s="22"/>
      <c r="C22" s="20"/>
      <c r="D22" s="20"/>
      <c r="E22" s="21"/>
      <c r="F22" s="18">
        <f>SUM(C22,D22)</f>
        <v>0</v>
      </c>
      <c r="G22" s="22"/>
      <c r="H22" s="20"/>
      <c r="I22" s="21"/>
      <c r="J22" s="20"/>
      <c r="K22" s="15"/>
    </row>
    <row r="23" spans="1:11" ht="15.75" x14ac:dyDescent="0.25">
      <c r="A23" s="23"/>
      <c r="B23" s="22"/>
      <c r="C23" s="20"/>
      <c r="D23" s="20"/>
      <c r="E23" s="21"/>
      <c r="F23" s="18">
        <f>SUM(C23,D23)</f>
        <v>0</v>
      </c>
      <c r="G23" s="22"/>
      <c r="H23" s="20"/>
      <c r="I23" s="21"/>
      <c r="J23" s="20"/>
      <c r="K23" s="15"/>
    </row>
    <row r="24" spans="1:11" ht="15.75" x14ac:dyDescent="0.25">
      <c r="A24" s="23"/>
      <c r="B24" s="22"/>
      <c r="C24" s="20"/>
      <c r="D24" s="20"/>
      <c r="E24" s="21"/>
      <c r="F24" s="18">
        <f>SUM(C24,D24)</f>
        <v>0</v>
      </c>
      <c r="G24" s="22"/>
      <c r="H24" s="20"/>
      <c r="I24" s="21"/>
      <c r="J24" s="20"/>
      <c r="K24" s="15"/>
    </row>
    <row r="25" spans="1:11" ht="15.75" x14ac:dyDescent="0.25">
      <c r="A25" s="24"/>
      <c r="B25" s="22"/>
      <c r="C25" s="20"/>
      <c r="D25" s="20"/>
      <c r="E25" s="21"/>
      <c r="F25" s="18">
        <f>SUM(C25,D25)</f>
        <v>0</v>
      </c>
      <c r="G25" s="22"/>
      <c r="H25" s="20"/>
      <c r="I25" s="21"/>
      <c r="J25" s="20"/>
      <c r="K25" s="15"/>
    </row>
    <row r="26" spans="1:11" ht="15.75" x14ac:dyDescent="0.25">
      <c r="A26" s="24"/>
      <c r="B26" s="22"/>
      <c r="C26" s="20"/>
      <c r="D26" s="20"/>
      <c r="E26" s="21"/>
      <c r="F26" s="18">
        <f>SUM(C26,D26)</f>
        <v>0</v>
      </c>
      <c r="G26" s="22"/>
      <c r="H26" s="20"/>
      <c r="I26" s="21"/>
      <c r="J26" s="20"/>
      <c r="K26" s="15"/>
    </row>
    <row r="27" spans="1:11" ht="15.75" x14ac:dyDescent="0.25">
      <c r="A27" s="24"/>
      <c r="B27" s="22"/>
      <c r="C27" s="20"/>
      <c r="D27" s="20"/>
      <c r="E27" s="21"/>
      <c r="F27" s="18">
        <f>SUM(C27,D27)</f>
        <v>0</v>
      </c>
      <c r="G27" s="22"/>
      <c r="H27" s="20"/>
      <c r="I27" s="21"/>
      <c r="J27" s="20"/>
      <c r="K27" s="15"/>
    </row>
    <row r="28" spans="1:11" ht="15.75" x14ac:dyDescent="0.25">
      <c r="A28" s="24"/>
      <c r="B28" s="22"/>
      <c r="C28" s="20"/>
      <c r="D28" s="20"/>
      <c r="E28" s="21"/>
      <c r="F28" s="18">
        <f>SUM(C28,D28)</f>
        <v>0</v>
      </c>
      <c r="G28" s="22"/>
      <c r="H28" s="20"/>
      <c r="I28" s="21"/>
      <c r="J28" s="20"/>
      <c r="K28" s="15"/>
    </row>
    <row r="29" spans="1:11" ht="15.75" x14ac:dyDescent="0.25">
      <c r="A29" s="24"/>
      <c r="B29" s="22"/>
      <c r="C29" s="20"/>
      <c r="D29" s="20"/>
      <c r="E29" s="21"/>
      <c r="F29" s="18">
        <f>SUM(C29,D29)</f>
        <v>0</v>
      </c>
      <c r="G29" s="22"/>
      <c r="H29" s="20"/>
      <c r="I29" s="21"/>
      <c r="J29" s="20"/>
      <c r="K29" s="15"/>
    </row>
    <row r="30" spans="1:11" ht="15.75" x14ac:dyDescent="0.25">
      <c r="A30" s="24"/>
      <c r="B30" s="22"/>
      <c r="C30" s="20"/>
      <c r="D30" s="20"/>
      <c r="E30" s="21"/>
      <c r="F30" s="18">
        <f>SUM(C30,D30)</f>
        <v>0</v>
      </c>
      <c r="G30" s="22"/>
      <c r="H30" s="20"/>
      <c r="I30" s="21"/>
      <c r="J30" s="20"/>
      <c r="K30" s="15"/>
    </row>
    <row r="31" spans="1:11" ht="15.75" x14ac:dyDescent="0.25">
      <c r="A31" s="24"/>
      <c r="B31" s="22"/>
      <c r="C31" s="20"/>
      <c r="D31" s="20"/>
      <c r="E31" s="21"/>
      <c r="F31" s="18">
        <f>SUM(C31,D31)</f>
        <v>0</v>
      </c>
      <c r="G31" s="22"/>
      <c r="H31" s="20"/>
      <c r="I31" s="21"/>
      <c r="J31" s="20"/>
      <c r="K31" s="15"/>
    </row>
    <row r="32" spans="1:11" ht="15.75" x14ac:dyDescent="0.25">
      <c r="A32" s="24"/>
      <c r="B32" s="22"/>
      <c r="C32" s="20"/>
      <c r="D32" s="20"/>
      <c r="E32" s="21"/>
      <c r="F32" s="18">
        <f>SUM(C32,D32)</f>
        <v>0</v>
      </c>
      <c r="G32" s="22"/>
      <c r="H32" s="20"/>
      <c r="I32" s="21"/>
      <c r="J32" s="20"/>
      <c r="K32" s="15"/>
    </row>
    <row r="33" spans="1:11" ht="15.75" x14ac:dyDescent="0.25">
      <c r="A33" s="23"/>
      <c r="B33" s="22"/>
      <c r="C33" s="20"/>
      <c r="D33" s="20"/>
      <c r="E33" s="21"/>
      <c r="F33" s="18">
        <f>SUM(C33,D33)</f>
        <v>0</v>
      </c>
      <c r="G33" s="22"/>
      <c r="H33" s="20"/>
      <c r="I33" s="21"/>
      <c r="J33" s="20"/>
      <c r="K33" s="15"/>
    </row>
    <row r="34" spans="1:11" ht="15.75" x14ac:dyDescent="0.25">
      <c r="A34" s="23"/>
      <c r="B34" s="22"/>
      <c r="C34" s="20"/>
      <c r="D34" s="20"/>
      <c r="E34" s="21"/>
      <c r="F34" s="18">
        <f>SUM(C34,D34)</f>
        <v>0</v>
      </c>
      <c r="G34" s="22"/>
      <c r="H34" s="20"/>
      <c r="I34" s="21"/>
      <c r="J34" s="20"/>
      <c r="K34" s="15"/>
    </row>
    <row r="35" spans="1:11" ht="15.75" x14ac:dyDescent="0.25">
      <c r="A35" s="24"/>
      <c r="B35" s="22"/>
      <c r="C35" s="20"/>
      <c r="D35" s="20"/>
      <c r="E35" s="21"/>
      <c r="F35" s="18">
        <f>SUM(C35,D35)</f>
        <v>0</v>
      </c>
      <c r="G35" s="22"/>
      <c r="H35" s="20"/>
      <c r="I35" s="21"/>
      <c r="J35" s="20"/>
      <c r="K35" s="15"/>
    </row>
    <row r="36" spans="1:11" ht="15.75" x14ac:dyDescent="0.25">
      <c r="A36" s="24"/>
      <c r="B36" s="22"/>
      <c r="C36" s="20"/>
      <c r="D36" s="20"/>
      <c r="E36" s="21"/>
      <c r="F36" s="18">
        <f>SUM(C36,D36)</f>
        <v>0</v>
      </c>
      <c r="G36" s="22"/>
      <c r="H36" s="20"/>
      <c r="I36" s="21"/>
      <c r="J36" s="20"/>
      <c r="K36" s="15"/>
    </row>
    <row r="37" spans="1:11" ht="15.75" x14ac:dyDescent="0.25">
      <c r="A37" s="24"/>
      <c r="B37" s="22"/>
      <c r="C37" s="20"/>
      <c r="D37" s="20"/>
      <c r="E37" s="21"/>
      <c r="F37" s="18">
        <f>SUM(C37,D37)</f>
        <v>0</v>
      </c>
      <c r="G37" s="22"/>
      <c r="H37" s="20"/>
      <c r="I37" s="21"/>
      <c r="J37" s="20"/>
      <c r="K37" s="15"/>
    </row>
    <row r="38" spans="1:11" ht="15.75" x14ac:dyDescent="0.25">
      <c r="A38" s="24"/>
      <c r="B38" s="22"/>
      <c r="C38" s="20"/>
      <c r="D38" s="20"/>
      <c r="E38" s="21"/>
      <c r="F38" s="18">
        <f>SUM(C38,D38)</f>
        <v>0</v>
      </c>
      <c r="G38" s="22"/>
      <c r="H38" s="20"/>
      <c r="I38" s="21"/>
      <c r="J38" s="20"/>
      <c r="K38" s="15"/>
    </row>
    <row r="39" spans="1:11" ht="15.75" x14ac:dyDescent="0.25">
      <c r="A39" s="24"/>
      <c r="B39" s="22"/>
      <c r="C39" s="20"/>
      <c r="D39" s="20"/>
      <c r="E39" s="21"/>
      <c r="F39" s="18">
        <f>SUM(C39,D39)</f>
        <v>0</v>
      </c>
      <c r="G39" s="22"/>
      <c r="H39" s="20"/>
      <c r="I39" s="21"/>
      <c r="J39" s="20"/>
      <c r="K39" s="15"/>
    </row>
    <row r="40" spans="1:11" ht="15.75" x14ac:dyDescent="0.25">
      <c r="A40" s="24"/>
      <c r="B40" s="22"/>
      <c r="C40" s="20"/>
      <c r="D40" s="20"/>
      <c r="E40" s="21"/>
      <c r="F40" s="18">
        <f>SUM(C40,D40)</f>
        <v>0</v>
      </c>
      <c r="G40" s="22"/>
      <c r="H40" s="20"/>
      <c r="I40" s="21"/>
      <c r="J40" s="20"/>
      <c r="K40" s="15"/>
    </row>
    <row r="41" spans="1:11" ht="15.75" x14ac:dyDescent="0.25">
      <c r="A41" s="24"/>
      <c r="B41" s="22"/>
      <c r="C41" s="20"/>
      <c r="D41" s="20"/>
      <c r="E41" s="21"/>
      <c r="F41" s="18">
        <f>SUM(C41,D41)</f>
        <v>0</v>
      </c>
      <c r="G41" s="22"/>
      <c r="H41" s="20"/>
      <c r="I41" s="21"/>
      <c r="J41" s="20"/>
      <c r="K41" s="15"/>
    </row>
    <row r="42" spans="1:11" ht="15.75" x14ac:dyDescent="0.25">
      <c r="A42" s="24"/>
      <c r="B42" s="22"/>
      <c r="C42" s="20"/>
      <c r="D42" s="20"/>
      <c r="E42" s="21"/>
      <c r="F42" s="18">
        <f>SUM(C42,D42)</f>
        <v>0</v>
      </c>
      <c r="G42" s="22"/>
      <c r="H42" s="20"/>
      <c r="I42" s="21"/>
      <c r="J42" s="20"/>
      <c r="K42" s="15"/>
    </row>
    <row r="43" spans="1:11" ht="15.75" x14ac:dyDescent="0.25">
      <c r="A43" s="23"/>
      <c r="B43" s="22"/>
      <c r="C43" s="20"/>
      <c r="D43" s="20"/>
      <c r="E43" s="21"/>
      <c r="F43" s="18">
        <f>SUM(C43,D43)</f>
        <v>0</v>
      </c>
      <c r="G43" s="22"/>
      <c r="H43" s="20"/>
      <c r="I43" s="21"/>
      <c r="J43" s="20"/>
      <c r="K43" s="15"/>
    </row>
    <row r="44" spans="1:11" ht="15.75" x14ac:dyDescent="0.25">
      <c r="A44" s="23"/>
      <c r="B44" s="22"/>
      <c r="C44" s="20"/>
      <c r="D44" s="20"/>
      <c r="E44" s="21"/>
      <c r="F44" s="18">
        <f>SUM(C44,D44)</f>
        <v>0</v>
      </c>
      <c r="G44" s="22"/>
      <c r="H44" s="20"/>
      <c r="I44" s="21"/>
      <c r="J44" s="20"/>
      <c r="K44" s="15"/>
    </row>
    <row r="45" spans="1:11" ht="15.75" x14ac:dyDescent="0.25">
      <c r="A45" s="19"/>
      <c r="B45" s="14"/>
      <c r="C45" s="16"/>
      <c r="D45" s="16"/>
      <c r="E45" s="17"/>
      <c r="F45" s="18">
        <f>SUM(C45,D45)</f>
        <v>0</v>
      </c>
      <c r="G45" s="14"/>
      <c r="H45" s="16"/>
      <c r="I45" s="17"/>
      <c r="J45" s="16"/>
      <c r="K45" s="15"/>
    </row>
    <row r="46" spans="1:11" ht="15.75" x14ac:dyDescent="0.25">
      <c r="A46" s="19"/>
      <c r="B46" s="14"/>
      <c r="C46" s="16"/>
      <c r="D46" s="16"/>
      <c r="E46" s="17"/>
      <c r="F46" s="18">
        <f>SUM(C46,D46)</f>
        <v>0</v>
      </c>
      <c r="G46" s="14"/>
      <c r="H46" s="16"/>
      <c r="I46" s="17"/>
      <c r="J46" s="16"/>
      <c r="K46" s="15"/>
    </row>
    <row r="47" spans="1:11" ht="15.75" x14ac:dyDescent="0.25">
      <c r="A47" s="19"/>
      <c r="B47" s="14"/>
      <c r="C47" s="16"/>
      <c r="D47" s="16"/>
      <c r="E47" s="17"/>
      <c r="F47" s="18">
        <f>SUM(C47,D47)</f>
        <v>0</v>
      </c>
      <c r="G47" s="14"/>
      <c r="H47" s="16"/>
      <c r="I47" s="17"/>
      <c r="J47" s="16"/>
      <c r="K47" s="15"/>
    </row>
    <row r="48" spans="1:11" ht="15.75" x14ac:dyDescent="0.25">
      <c r="A48" s="14"/>
      <c r="B48" s="13" t="s">
        <v>6</v>
      </c>
      <c r="C48" s="9">
        <f>SUM(C5:C47)</f>
        <v>5.48</v>
      </c>
      <c r="D48" s="9">
        <f>SUM(D5:D47)</f>
        <v>0</v>
      </c>
      <c r="E48" s="10"/>
      <c r="F48" s="12">
        <f>SUM(C48,D48)</f>
        <v>5.48</v>
      </c>
      <c r="G48" s="11"/>
      <c r="H48" s="9">
        <f>SUM(H5:H47)</f>
        <v>5.48</v>
      </c>
      <c r="I48" s="10"/>
      <c r="J48" s="9">
        <f>SUM(J5:J47)</f>
        <v>0</v>
      </c>
      <c r="K48" s="8">
        <f>C48-H48</f>
        <v>0</v>
      </c>
    </row>
    <row r="51" spans="2:8" ht="15.75" x14ac:dyDescent="0.25">
      <c r="B51" s="7" t="s">
        <v>31</v>
      </c>
      <c r="F51" s="6"/>
      <c r="G51" s="5" t="s">
        <v>48</v>
      </c>
      <c r="H51" s="4"/>
    </row>
    <row r="52" spans="2:8" x14ac:dyDescent="0.25">
      <c r="B52" s="7"/>
      <c r="F52" s="3" t="s">
        <v>0</v>
      </c>
      <c r="G52" s="2"/>
      <c r="H52" s="2"/>
    </row>
    <row r="53" spans="2:8" ht="15.75" x14ac:dyDescent="0.25">
      <c r="B53" s="7" t="s">
        <v>3</v>
      </c>
      <c r="F53" s="6"/>
      <c r="G53" s="5" t="s">
        <v>47</v>
      </c>
      <c r="H53" s="4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="80" zoomScaleNormal="80" workbookViewId="0">
      <selection activeCell="D10" sqref="D10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9.7109375" style="1" customWidth="1"/>
    <col min="4" max="4" width="16.42578125" style="1" customWidth="1"/>
    <col min="5" max="5" width="23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5" style="1" customWidth="1"/>
    <col min="10" max="10" width="14" style="1" customWidth="1"/>
    <col min="11" max="11" width="18.140625" style="1" customWidth="1"/>
    <col min="12" max="12" width="14.85546875" style="1" customWidth="1"/>
    <col min="13" max="16384" width="9.140625" style="1"/>
  </cols>
  <sheetData>
    <row r="1" spans="1:11" ht="61.5" customHeight="1" x14ac:dyDescent="0.25">
      <c r="A1" s="32"/>
      <c r="B1" s="34" t="s">
        <v>54</v>
      </c>
      <c r="C1" s="34"/>
      <c r="D1" s="34"/>
      <c r="E1" s="34"/>
      <c r="F1" s="34"/>
      <c r="G1" s="34"/>
      <c r="H1" s="34"/>
      <c r="I1" s="34"/>
      <c r="J1" s="34"/>
      <c r="K1" s="32"/>
    </row>
    <row r="2" spans="1:11" ht="31.5" customHeight="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3" customHeight="1" x14ac:dyDescent="0.25">
      <c r="A3" s="30" t="s">
        <v>26</v>
      </c>
      <c r="B3" s="30" t="s">
        <v>25</v>
      </c>
      <c r="C3" s="29" t="s">
        <v>24</v>
      </c>
      <c r="D3" s="29"/>
      <c r="E3" s="29"/>
      <c r="F3" s="29" t="s">
        <v>23</v>
      </c>
      <c r="G3" s="29" t="s">
        <v>22</v>
      </c>
      <c r="H3" s="29"/>
      <c r="I3" s="29"/>
      <c r="J3" s="29"/>
      <c r="K3" s="26" t="s">
        <v>21</v>
      </c>
    </row>
    <row r="4" spans="1:11" ht="158.25" customHeight="1" x14ac:dyDescent="0.25">
      <c r="A4" s="30"/>
      <c r="B4" s="30"/>
      <c r="C4" s="27" t="s">
        <v>20</v>
      </c>
      <c r="D4" s="27" t="s">
        <v>19</v>
      </c>
      <c r="E4" s="27" t="s">
        <v>18</v>
      </c>
      <c r="F4" s="29"/>
      <c r="G4" s="28" t="s">
        <v>17</v>
      </c>
      <c r="H4" s="27" t="s">
        <v>15</v>
      </c>
      <c r="I4" s="27" t="s">
        <v>16</v>
      </c>
      <c r="J4" s="27" t="s">
        <v>15</v>
      </c>
      <c r="K4" s="26"/>
    </row>
    <row r="5" spans="1:11" ht="15.75" x14ac:dyDescent="0.25">
      <c r="A5" s="24"/>
      <c r="B5" s="22"/>
      <c r="C5" s="20"/>
      <c r="D5" s="20"/>
      <c r="E5" s="21"/>
      <c r="F5" s="18">
        <f>SUM(C5,D5)</f>
        <v>0</v>
      </c>
      <c r="G5" s="23"/>
      <c r="H5" s="20"/>
      <c r="I5" s="21"/>
      <c r="J5" s="20"/>
      <c r="K5" s="15"/>
    </row>
    <row r="6" spans="1:11" ht="15.75" x14ac:dyDescent="0.25">
      <c r="A6" s="24"/>
      <c r="B6" s="22"/>
      <c r="C6" s="20"/>
      <c r="D6" s="20"/>
      <c r="E6" s="21"/>
      <c r="F6" s="18">
        <f>SUM(C6,D6)</f>
        <v>0</v>
      </c>
      <c r="G6" s="23"/>
      <c r="H6" s="20"/>
      <c r="I6" s="21"/>
      <c r="J6" s="20"/>
      <c r="K6" s="15"/>
    </row>
    <row r="7" spans="1:11" ht="15.75" x14ac:dyDescent="0.25">
      <c r="A7" s="24"/>
      <c r="B7" s="22"/>
      <c r="C7" s="20"/>
      <c r="D7" s="20"/>
      <c r="E7" s="21"/>
      <c r="F7" s="18">
        <f>SUM(C7,D7)</f>
        <v>0</v>
      </c>
      <c r="G7" s="22"/>
      <c r="H7" s="20"/>
      <c r="I7" s="21"/>
      <c r="J7" s="20"/>
      <c r="K7" s="15"/>
    </row>
    <row r="8" spans="1:11" ht="15.75" x14ac:dyDescent="0.25">
      <c r="A8" s="23"/>
      <c r="B8" s="22"/>
      <c r="C8" s="20"/>
      <c r="D8" s="20"/>
      <c r="E8" s="21"/>
      <c r="F8" s="18">
        <f>SUM(C8,D8)</f>
        <v>0</v>
      </c>
      <c r="G8" s="22"/>
      <c r="H8" s="20"/>
      <c r="I8" s="21"/>
      <c r="J8" s="20"/>
      <c r="K8" s="15"/>
    </row>
    <row r="9" spans="1:11" ht="15" customHeight="1" x14ac:dyDescent="0.25">
      <c r="A9" s="23"/>
      <c r="B9" s="22"/>
      <c r="C9" s="20"/>
      <c r="D9" s="20"/>
      <c r="E9" s="21"/>
      <c r="F9" s="18">
        <f>SUM(C9,D9)</f>
        <v>0</v>
      </c>
      <c r="G9" s="22"/>
      <c r="H9" s="20"/>
      <c r="I9" s="21"/>
      <c r="J9" s="20"/>
      <c r="K9" s="15"/>
    </row>
    <row r="10" spans="1:11" ht="15.75" x14ac:dyDescent="0.25">
      <c r="A10" s="24"/>
      <c r="B10" s="22"/>
      <c r="C10" s="20"/>
      <c r="D10" s="20"/>
      <c r="E10" s="21"/>
      <c r="F10" s="18">
        <f>SUM(C10,D10)</f>
        <v>0</v>
      </c>
      <c r="G10" s="22"/>
      <c r="H10" s="20"/>
      <c r="I10" s="21"/>
      <c r="J10" s="20"/>
      <c r="K10" s="15"/>
    </row>
    <row r="11" spans="1:11" ht="15.75" x14ac:dyDescent="0.25">
      <c r="A11" s="24"/>
      <c r="B11" s="22"/>
      <c r="C11" s="20"/>
      <c r="D11" s="20"/>
      <c r="E11" s="21"/>
      <c r="F11" s="18">
        <f>SUM(C11,D11)</f>
        <v>0</v>
      </c>
      <c r="G11" s="22"/>
      <c r="H11" s="20"/>
      <c r="I11" s="21"/>
      <c r="J11" s="20"/>
      <c r="K11" s="15"/>
    </row>
    <row r="12" spans="1:11" ht="15.75" x14ac:dyDescent="0.25">
      <c r="A12" s="24"/>
      <c r="B12" s="22"/>
      <c r="C12" s="2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1" ht="15.75" x14ac:dyDescent="0.25">
      <c r="A13" s="24"/>
      <c r="B13" s="22"/>
      <c r="C13" s="20"/>
      <c r="D13" s="20"/>
      <c r="E13" s="21"/>
      <c r="F13" s="18">
        <f>SUM(C13,D13)</f>
        <v>0</v>
      </c>
      <c r="G13" s="22"/>
      <c r="H13" s="20"/>
      <c r="I13" s="21"/>
      <c r="J13" s="20"/>
      <c r="K13" s="15"/>
    </row>
    <row r="14" spans="1:11" ht="15.75" x14ac:dyDescent="0.25">
      <c r="A14" s="14"/>
      <c r="B14" s="13" t="s">
        <v>6</v>
      </c>
      <c r="C14" s="9">
        <f>SUM(C5:C13)</f>
        <v>0</v>
      </c>
      <c r="D14" s="9">
        <f>SUM(D5:D13)</f>
        <v>0</v>
      </c>
      <c r="E14" s="10"/>
      <c r="F14" s="12">
        <f>SUM(C14,D14)</f>
        <v>0</v>
      </c>
      <c r="G14" s="11"/>
      <c r="H14" s="9">
        <f>SUM(H5:H13)</f>
        <v>0</v>
      </c>
      <c r="I14" s="10"/>
      <c r="J14" s="9">
        <f>SUM(J5:J13)</f>
        <v>0</v>
      </c>
      <c r="K14" s="8">
        <f>SUM(K5:K13)</f>
        <v>0</v>
      </c>
    </row>
    <row r="17" spans="2:8" ht="15.75" x14ac:dyDescent="0.25">
      <c r="B17" s="7" t="s">
        <v>31</v>
      </c>
      <c r="F17" s="6"/>
      <c r="G17" s="5" t="s">
        <v>53</v>
      </c>
      <c r="H17" s="4"/>
    </row>
    <row r="18" spans="2:8" x14ac:dyDescent="0.25">
      <c r="B18" s="7"/>
      <c r="F18" s="3" t="s">
        <v>0</v>
      </c>
      <c r="G18" s="2"/>
      <c r="H18" s="2"/>
    </row>
    <row r="19" spans="2:8" ht="15.75" x14ac:dyDescent="0.25">
      <c r="B19" s="7" t="s">
        <v>3</v>
      </c>
      <c r="F19" s="6"/>
      <c r="G19" s="5" t="s">
        <v>52</v>
      </c>
      <c r="H19" s="4"/>
    </row>
    <row r="20" spans="2:8" x14ac:dyDescent="0.25">
      <c r="F20" s="3" t="s">
        <v>0</v>
      </c>
      <c r="G20" s="2"/>
      <c r="H20" s="2"/>
    </row>
  </sheetData>
  <mergeCells count="10">
    <mergeCell ref="G17:H17"/>
    <mergeCell ref="G19:H19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" right="0" top="0" bottom="0" header="0" footer="0"/>
  <pageSetup paperSize="9" scale="78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75" workbookViewId="0">
      <selection activeCell="D12" sqref="D12"/>
    </sheetView>
  </sheetViews>
  <sheetFormatPr defaultColWidth="8.85546875"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8.85546875" style="1"/>
  </cols>
  <sheetData>
    <row r="1" spans="1:11" ht="61.5" customHeight="1" x14ac:dyDescent="0.25">
      <c r="A1" s="32"/>
      <c r="B1" s="34" t="s">
        <v>59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3" customHeight="1" x14ac:dyDescent="0.25">
      <c r="A3" s="30" t="s">
        <v>26</v>
      </c>
      <c r="B3" s="30" t="s">
        <v>25</v>
      </c>
      <c r="C3" s="29" t="s">
        <v>24</v>
      </c>
      <c r="D3" s="29"/>
      <c r="E3" s="29"/>
      <c r="F3" s="29" t="s">
        <v>23</v>
      </c>
      <c r="G3" s="29" t="s">
        <v>22</v>
      </c>
      <c r="H3" s="29"/>
      <c r="I3" s="29"/>
      <c r="J3" s="29"/>
      <c r="K3" s="26" t="s">
        <v>21</v>
      </c>
    </row>
    <row r="4" spans="1:11" ht="158.25" customHeight="1" x14ac:dyDescent="0.25">
      <c r="A4" s="30"/>
      <c r="B4" s="30"/>
      <c r="C4" s="27" t="s">
        <v>20</v>
      </c>
      <c r="D4" s="27" t="s">
        <v>19</v>
      </c>
      <c r="E4" s="27" t="s">
        <v>18</v>
      </c>
      <c r="F4" s="29"/>
      <c r="G4" s="28" t="s">
        <v>17</v>
      </c>
      <c r="H4" s="27" t="s">
        <v>15</v>
      </c>
      <c r="I4" s="27" t="s">
        <v>16</v>
      </c>
      <c r="J4" s="27" t="s">
        <v>15</v>
      </c>
      <c r="K4" s="26"/>
    </row>
    <row r="5" spans="1:11" ht="31.9" customHeight="1" x14ac:dyDescent="0.25">
      <c r="A5" s="24">
        <v>1</v>
      </c>
      <c r="B5" s="23" t="s">
        <v>58</v>
      </c>
      <c r="C5" s="51">
        <v>3.6</v>
      </c>
      <c r="D5" s="51"/>
      <c r="E5" s="24"/>
      <c r="F5" s="53">
        <f>SUM(C5,D5)</f>
        <v>3.6</v>
      </c>
      <c r="G5" s="24">
        <v>2240</v>
      </c>
      <c r="H5" s="51">
        <v>3.6</v>
      </c>
      <c r="I5" s="52" t="s">
        <v>57</v>
      </c>
      <c r="J5" s="51"/>
      <c r="K5" s="50"/>
    </row>
    <row r="6" spans="1:11" ht="15.75" x14ac:dyDescent="0.25">
      <c r="A6" s="24"/>
      <c r="B6" s="23"/>
      <c r="C6" s="49"/>
      <c r="D6" s="20"/>
      <c r="E6" s="21"/>
      <c r="F6" s="18">
        <f>SUM(C6,D6)</f>
        <v>0</v>
      </c>
      <c r="G6" s="48"/>
      <c r="H6" s="20"/>
      <c r="I6" s="47"/>
      <c r="J6" s="20"/>
      <c r="K6" s="15"/>
    </row>
    <row r="7" spans="1:11" ht="15.75" x14ac:dyDescent="0.25">
      <c r="A7" s="24"/>
      <c r="B7" s="22"/>
      <c r="C7" s="20"/>
      <c r="D7" s="20"/>
      <c r="E7" s="21"/>
      <c r="F7" s="18">
        <f>SUM(C7,D7)</f>
        <v>0</v>
      </c>
      <c r="G7" s="22"/>
      <c r="H7" s="20"/>
      <c r="I7" s="25"/>
      <c r="J7" s="20"/>
      <c r="K7" s="15"/>
    </row>
    <row r="8" spans="1:11" ht="15.75" x14ac:dyDescent="0.25">
      <c r="A8" s="24"/>
      <c r="B8" s="22"/>
      <c r="C8" s="20"/>
      <c r="D8" s="20"/>
      <c r="E8" s="21"/>
      <c r="F8" s="18">
        <f>SUM(C8,D8)</f>
        <v>0</v>
      </c>
      <c r="G8" s="22"/>
      <c r="H8" s="20"/>
      <c r="I8" s="25"/>
      <c r="J8" s="20"/>
      <c r="K8" s="15"/>
    </row>
    <row r="9" spans="1:11" ht="15.75" x14ac:dyDescent="0.25">
      <c r="A9" s="24"/>
      <c r="B9" s="22"/>
      <c r="C9" s="20"/>
      <c r="D9" s="20"/>
      <c r="E9" s="21"/>
      <c r="F9" s="18">
        <f>SUM(C9,D9)</f>
        <v>0</v>
      </c>
      <c r="G9" s="22"/>
      <c r="H9" s="20"/>
      <c r="I9" s="25"/>
      <c r="J9" s="20"/>
      <c r="K9" s="15"/>
    </row>
    <row r="10" spans="1:11" ht="15.75" x14ac:dyDescent="0.25">
      <c r="A10" s="24"/>
      <c r="B10" s="22"/>
      <c r="C10" s="20"/>
      <c r="D10" s="20"/>
      <c r="E10" s="21"/>
      <c r="F10" s="18">
        <f>SUM(C10,D10)</f>
        <v>0</v>
      </c>
      <c r="G10" s="23"/>
      <c r="H10" s="20"/>
      <c r="I10" s="21"/>
      <c r="J10" s="20"/>
      <c r="K10" s="15"/>
    </row>
    <row r="11" spans="1:11" ht="15.75" x14ac:dyDescent="0.25">
      <c r="A11" s="24"/>
      <c r="B11" s="22"/>
      <c r="C11" s="20"/>
      <c r="D11" s="20"/>
      <c r="E11" s="21"/>
      <c r="F11" s="18">
        <f>SUM(C11,D11)</f>
        <v>0</v>
      </c>
      <c r="G11" s="23"/>
      <c r="H11" s="20"/>
      <c r="I11" s="21"/>
      <c r="J11" s="20"/>
      <c r="K11" s="15"/>
    </row>
    <row r="12" spans="1:11" ht="15.75" x14ac:dyDescent="0.25">
      <c r="A12" s="24"/>
      <c r="B12" s="22"/>
      <c r="C12" s="2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1" ht="15.75" x14ac:dyDescent="0.25">
      <c r="A13" s="23"/>
      <c r="B13" s="22"/>
      <c r="C13" s="20"/>
      <c r="D13" s="20"/>
      <c r="E13" s="21"/>
      <c r="F13" s="18">
        <f>SUM(C13,D13)</f>
        <v>0</v>
      </c>
      <c r="G13" s="22"/>
      <c r="H13" s="20"/>
      <c r="I13" s="21"/>
      <c r="J13" s="20"/>
      <c r="K13" s="15"/>
    </row>
    <row r="14" spans="1:11" ht="15.75" x14ac:dyDescent="0.25">
      <c r="A14" s="24"/>
      <c r="B14" s="22"/>
      <c r="C14" s="20"/>
      <c r="D14" s="20"/>
      <c r="E14" s="21"/>
      <c r="F14" s="18">
        <f>SUM(C14,D14)</f>
        <v>0</v>
      </c>
      <c r="G14" s="22"/>
      <c r="H14" s="20"/>
      <c r="I14" s="21"/>
      <c r="J14" s="20"/>
      <c r="K14" s="15"/>
    </row>
    <row r="15" spans="1:11" ht="15.75" x14ac:dyDescent="0.25">
      <c r="A15" s="24"/>
      <c r="B15" s="22"/>
      <c r="C15" s="20"/>
      <c r="D15" s="20"/>
      <c r="E15" s="21"/>
      <c r="F15" s="18">
        <f>SUM(C15,D15)</f>
        <v>0</v>
      </c>
      <c r="G15" s="22"/>
      <c r="H15" s="20"/>
      <c r="I15" s="21"/>
      <c r="J15" s="20"/>
      <c r="K15" s="15"/>
    </row>
    <row r="16" spans="1:11" ht="15.75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ht="15.75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ht="15.75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ht="15.75" x14ac:dyDescent="0.25">
      <c r="A19" s="23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ht="15.75" x14ac:dyDescent="0.25">
      <c r="A20" s="23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ht="15.75" x14ac:dyDescent="0.25">
      <c r="A21" s="19"/>
      <c r="B21" s="14"/>
      <c r="C21" s="16"/>
      <c r="D21" s="16"/>
      <c r="E21" s="17"/>
      <c r="F21" s="18">
        <f>SUM(C21,D21)</f>
        <v>0</v>
      </c>
      <c r="G21" s="14"/>
      <c r="H21" s="16"/>
      <c r="I21" s="17"/>
      <c r="J21" s="16"/>
      <c r="K21" s="15"/>
    </row>
    <row r="22" spans="1:11" ht="15.75" x14ac:dyDescent="0.25">
      <c r="A22" s="19"/>
      <c r="B22" s="14"/>
      <c r="C22" s="16"/>
      <c r="D22" s="16"/>
      <c r="E22" s="17"/>
      <c r="F22" s="18">
        <f>SUM(C22,D22)</f>
        <v>0</v>
      </c>
      <c r="G22" s="14"/>
      <c r="H22" s="16"/>
      <c r="I22" s="17"/>
      <c r="J22" s="16"/>
      <c r="K22" s="15"/>
    </row>
    <row r="23" spans="1:11" ht="15.75" x14ac:dyDescent="0.25">
      <c r="A23" s="19"/>
      <c r="B23" s="14"/>
      <c r="C23" s="16"/>
      <c r="D23" s="16"/>
      <c r="E23" s="17"/>
      <c r="F23" s="18">
        <f>SUM(C23,D23)</f>
        <v>0</v>
      </c>
      <c r="G23" s="14"/>
      <c r="H23" s="16"/>
      <c r="I23" s="17"/>
      <c r="J23" s="16"/>
      <c r="K23" s="15"/>
    </row>
    <row r="24" spans="1:11" ht="15.75" x14ac:dyDescent="0.25">
      <c r="A24" s="14"/>
      <c r="B24" s="13" t="s">
        <v>6</v>
      </c>
      <c r="C24" s="9">
        <f>SUM(C5:C23)</f>
        <v>3.6</v>
      </c>
      <c r="D24" s="9">
        <f>SUM(D5:D23)</f>
        <v>0</v>
      </c>
      <c r="E24" s="10"/>
      <c r="F24" s="12">
        <f>SUM(C24,D24)</f>
        <v>3.6</v>
      </c>
      <c r="G24" s="11"/>
      <c r="H24" s="9">
        <f>SUM(H5:H23)</f>
        <v>3.6</v>
      </c>
      <c r="I24" s="10"/>
      <c r="J24" s="9">
        <f>SUM(J5:J23)</f>
        <v>0</v>
      </c>
      <c r="K24" s="8">
        <f>C24-H24</f>
        <v>0</v>
      </c>
    </row>
    <row r="27" spans="1:11" ht="15.75" x14ac:dyDescent="0.25">
      <c r="B27" s="7" t="s">
        <v>31</v>
      </c>
      <c r="F27" s="6"/>
      <c r="G27" s="5" t="s">
        <v>56</v>
      </c>
      <c r="H27" s="4"/>
    </row>
    <row r="28" spans="1:11" x14ac:dyDescent="0.25">
      <c r="B28" s="7"/>
      <c r="F28" s="3" t="s">
        <v>0</v>
      </c>
      <c r="G28" s="2"/>
      <c r="H28" s="2"/>
    </row>
    <row r="29" spans="1:11" ht="15.75" x14ac:dyDescent="0.25">
      <c r="B29" s="7" t="s">
        <v>3</v>
      </c>
      <c r="F29" s="6"/>
      <c r="G29" s="5" t="s">
        <v>55</v>
      </c>
      <c r="H29" s="4"/>
    </row>
    <row r="30" spans="1:11" x14ac:dyDescent="0.25">
      <c r="F30" s="3" t="s">
        <v>0</v>
      </c>
      <c r="G30" s="2"/>
      <c r="H30" s="2"/>
    </row>
  </sheetData>
  <mergeCells count="10">
    <mergeCell ref="G27:H27"/>
    <mergeCell ref="G29:H29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" right="0" top="0" bottom="0" header="0" footer="0"/>
  <pageSetup paperSize="9" scale="79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showZeros="0" zoomScale="80" zoomScaleNormal="80" workbookViewId="0">
      <selection activeCell="F3" sqref="F3:F4"/>
    </sheetView>
  </sheetViews>
  <sheetFormatPr defaultRowHeight="15" x14ac:dyDescent="0.25"/>
  <cols>
    <col min="1" max="1" width="9.42578125" style="1" customWidth="1"/>
    <col min="2" max="2" width="31.7109375" style="1" customWidth="1"/>
    <col min="3" max="3" width="13.42578125" style="1" customWidth="1"/>
    <col min="4" max="4" width="11.7109375" style="1" customWidth="1"/>
    <col min="5" max="5" width="16.5703125" style="1" customWidth="1"/>
    <col min="6" max="6" width="15.7109375" style="1" customWidth="1"/>
    <col min="7" max="7" width="23" style="1" customWidth="1"/>
    <col min="8" max="8" width="12.140625" style="1" customWidth="1"/>
    <col min="9" max="9" width="17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s="1" customFormat="1" ht="71.25" customHeight="1" x14ac:dyDescent="0.25">
      <c r="A1" s="32"/>
      <c r="B1" s="34" t="s">
        <v>78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s="1" customFormat="1" ht="31.5" customHeight="1" x14ac:dyDescent="0.25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55.5" customHeight="1" x14ac:dyDescent="0.25">
      <c r="A3" s="30" t="s">
        <v>26</v>
      </c>
      <c r="B3" s="30" t="s">
        <v>25</v>
      </c>
      <c r="C3" s="29" t="s">
        <v>24</v>
      </c>
      <c r="D3" s="29"/>
      <c r="E3" s="29"/>
      <c r="F3" s="29" t="s">
        <v>23</v>
      </c>
      <c r="G3" s="29" t="s">
        <v>22</v>
      </c>
      <c r="H3" s="29"/>
      <c r="I3" s="29"/>
      <c r="J3" s="29"/>
      <c r="K3" s="26" t="s">
        <v>76</v>
      </c>
    </row>
    <row r="4" spans="1:11" s="1" customFormat="1" ht="170.25" customHeight="1" x14ac:dyDescent="0.25">
      <c r="A4" s="30"/>
      <c r="B4" s="30"/>
      <c r="C4" s="27" t="s">
        <v>20</v>
      </c>
      <c r="D4" s="27" t="s">
        <v>75</v>
      </c>
      <c r="E4" s="27" t="s">
        <v>18</v>
      </c>
      <c r="F4" s="29"/>
      <c r="G4" s="28" t="s">
        <v>17</v>
      </c>
      <c r="H4" s="73" t="s">
        <v>74</v>
      </c>
      <c r="I4" s="27" t="s">
        <v>16</v>
      </c>
      <c r="J4" s="27" t="s">
        <v>74</v>
      </c>
      <c r="K4" s="26"/>
    </row>
    <row r="5" spans="1:11" s="1" customFormat="1" ht="15.75" x14ac:dyDescent="0.25">
      <c r="A5" s="24">
        <v>1</v>
      </c>
      <c r="B5" s="22"/>
      <c r="C5" s="20"/>
      <c r="D5" s="20"/>
      <c r="E5" s="21"/>
      <c r="F5" s="72">
        <f>SUM(C5,D5)</f>
        <v>0</v>
      </c>
      <c r="G5" s="48"/>
      <c r="H5" s="20"/>
      <c r="I5" s="20"/>
      <c r="J5" s="20"/>
      <c r="K5" s="15"/>
    </row>
    <row r="6" spans="1:11" s="1" customFormat="1" ht="18.75" x14ac:dyDescent="0.3">
      <c r="A6" s="24"/>
      <c r="B6" s="22" t="s">
        <v>73</v>
      </c>
      <c r="C6" s="65">
        <v>8.64</v>
      </c>
      <c r="D6" s="65" t="s">
        <v>65</v>
      </c>
      <c r="E6" s="65" t="s">
        <v>65</v>
      </c>
      <c r="F6" s="69">
        <v>8.64</v>
      </c>
      <c r="G6" s="68"/>
      <c r="H6" s="65">
        <v>0</v>
      </c>
      <c r="I6" s="65" t="s">
        <v>65</v>
      </c>
      <c r="J6" s="65" t="s">
        <v>65</v>
      </c>
      <c r="K6" s="65">
        <v>8.64</v>
      </c>
    </row>
    <row r="7" spans="1:11" s="1" customFormat="1" ht="22.5" customHeight="1" x14ac:dyDescent="0.3">
      <c r="A7" s="24"/>
      <c r="B7" s="22"/>
      <c r="C7" s="65"/>
      <c r="D7" s="65" t="s">
        <v>65</v>
      </c>
      <c r="E7" s="65" t="s">
        <v>65</v>
      </c>
      <c r="F7" s="69"/>
      <c r="G7" s="68"/>
      <c r="H7" s="65"/>
      <c r="I7" s="65" t="s">
        <v>65</v>
      </c>
      <c r="J7" s="65" t="s">
        <v>65</v>
      </c>
      <c r="K7" s="65"/>
    </row>
    <row r="8" spans="1:11" s="1" customFormat="1" ht="18.75" x14ac:dyDescent="0.3">
      <c r="A8" s="24"/>
      <c r="B8" s="22" t="s">
        <v>72</v>
      </c>
      <c r="C8" s="65">
        <v>14.94</v>
      </c>
      <c r="D8" s="65" t="s">
        <v>65</v>
      </c>
      <c r="E8" s="65" t="s">
        <v>65</v>
      </c>
      <c r="F8" s="65">
        <v>14.94</v>
      </c>
      <c r="G8" s="70" t="s">
        <v>71</v>
      </c>
      <c r="H8" s="71"/>
      <c r="I8" s="65" t="s">
        <v>65</v>
      </c>
      <c r="J8" s="65" t="s">
        <v>65</v>
      </c>
      <c r="K8" s="65">
        <v>29.88</v>
      </c>
    </row>
    <row r="9" spans="1:11" s="1" customFormat="1" ht="18.75" x14ac:dyDescent="0.3">
      <c r="A9" s="24"/>
      <c r="B9" s="22" t="s">
        <v>70</v>
      </c>
      <c r="C9" s="65">
        <v>2.65</v>
      </c>
      <c r="D9" s="65" t="s">
        <v>65</v>
      </c>
      <c r="E9" s="65" t="s">
        <v>65</v>
      </c>
      <c r="F9" s="65">
        <v>2.65</v>
      </c>
      <c r="G9" s="70" t="s">
        <v>69</v>
      </c>
      <c r="H9" s="65"/>
      <c r="I9" s="65" t="s">
        <v>65</v>
      </c>
      <c r="J9" s="65" t="s">
        <v>65</v>
      </c>
      <c r="K9" s="65">
        <v>5.3</v>
      </c>
    </row>
    <row r="10" spans="1:11" s="1" customFormat="1" ht="18.75" x14ac:dyDescent="0.3">
      <c r="A10" s="24">
        <v>2</v>
      </c>
      <c r="B10" s="22" t="s">
        <v>68</v>
      </c>
      <c r="C10" s="65">
        <v>0</v>
      </c>
      <c r="D10" s="65" t="s">
        <v>65</v>
      </c>
      <c r="E10" s="65" t="s">
        <v>65</v>
      </c>
      <c r="F10" s="65">
        <v>0</v>
      </c>
      <c r="G10" s="68"/>
      <c r="H10" s="65"/>
      <c r="I10" s="65" t="s">
        <v>65</v>
      </c>
      <c r="J10" s="65" t="s">
        <v>65</v>
      </c>
      <c r="K10" s="60"/>
    </row>
    <row r="11" spans="1:11" s="1" customFormat="1" ht="18.75" x14ac:dyDescent="0.3">
      <c r="A11" s="24"/>
      <c r="B11" s="22" t="s">
        <v>67</v>
      </c>
      <c r="C11" s="65">
        <v>0</v>
      </c>
      <c r="D11" s="65" t="s">
        <v>65</v>
      </c>
      <c r="E11" s="65" t="s">
        <v>65</v>
      </c>
      <c r="F11" s="69">
        <v>0</v>
      </c>
      <c r="G11" s="68"/>
      <c r="H11" s="65"/>
      <c r="I11" s="65" t="s">
        <v>65</v>
      </c>
      <c r="J11" s="65" t="s">
        <v>65</v>
      </c>
      <c r="K11" s="60"/>
    </row>
    <row r="12" spans="1:11" s="1" customFormat="1" ht="18.75" x14ac:dyDescent="0.3">
      <c r="A12" s="24"/>
      <c r="B12" s="22" t="s">
        <v>66</v>
      </c>
      <c r="C12" s="65">
        <v>3</v>
      </c>
      <c r="D12" s="65" t="s">
        <v>65</v>
      </c>
      <c r="E12" s="65" t="s">
        <v>65</v>
      </c>
      <c r="F12" s="69">
        <v>3</v>
      </c>
      <c r="G12" s="68"/>
      <c r="H12" s="65"/>
      <c r="I12" s="65" t="s">
        <v>65</v>
      </c>
      <c r="J12" s="65" t="s">
        <v>65</v>
      </c>
      <c r="K12" s="67">
        <v>6</v>
      </c>
    </row>
    <row r="13" spans="1:11" s="1" customFormat="1" ht="18.75" x14ac:dyDescent="0.3">
      <c r="A13" s="23"/>
      <c r="B13" s="41"/>
      <c r="C13" s="65"/>
      <c r="D13" s="65"/>
      <c r="E13" s="66"/>
      <c r="F13" s="64">
        <f>SUM(C13,D13)</f>
        <v>0</v>
      </c>
      <c r="G13" s="41"/>
      <c r="H13" s="65"/>
      <c r="I13" s="66"/>
      <c r="J13" s="65"/>
      <c r="K13" s="60"/>
    </row>
    <row r="14" spans="1:11" s="1" customFormat="1" ht="15" customHeight="1" x14ac:dyDescent="0.3">
      <c r="A14" s="23"/>
      <c r="B14" s="41"/>
      <c r="C14" s="65"/>
      <c r="D14" s="65"/>
      <c r="E14" s="66"/>
      <c r="F14" s="64">
        <f>SUM(C14,D14)</f>
        <v>0</v>
      </c>
      <c r="G14" s="41"/>
      <c r="H14" s="65"/>
      <c r="I14" s="66"/>
      <c r="J14" s="65"/>
      <c r="K14" s="60"/>
    </row>
    <row r="15" spans="1:11" s="1" customFormat="1" ht="18.75" x14ac:dyDescent="0.3">
      <c r="A15" s="24"/>
      <c r="B15" s="41"/>
      <c r="C15" s="65"/>
      <c r="D15" s="65"/>
      <c r="E15" s="66"/>
      <c r="F15" s="64">
        <f>SUM(C15,D15)</f>
        <v>0</v>
      </c>
      <c r="G15" s="41"/>
      <c r="H15" s="65"/>
      <c r="I15" s="66"/>
      <c r="J15" s="65"/>
      <c r="K15" s="60"/>
    </row>
    <row r="16" spans="1:11" s="1" customFormat="1" ht="18.75" x14ac:dyDescent="0.3">
      <c r="A16" s="24"/>
      <c r="B16" s="41"/>
      <c r="C16" s="65"/>
      <c r="D16" s="65"/>
      <c r="E16" s="66"/>
      <c r="F16" s="64">
        <f>SUM(C16,D16)</f>
        <v>0</v>
      </c>
      <c r="G16" s="41"/>
      <c r="H16" s="65"/>
      <c r="I16" s="66"/>
      <c r="J16" s="65"/>
      <c r="K16" s="60"/>
    </row>
    <row r="17" spans="1:11" s="1" customFormat="1" ht="18.75" x14ac:dyDescent="0.3">
      <c r="A17" s="24"/>
      <c r="B17" s="41"/>
      <c r="C17" s="65"/>
      <c r="D17" s="65"/>
      <c r="E17" s="66"/>
      <c r="F17" s="64">
        <f>SUM(C17,D17)</f>
        <v>0</v>
      </c>
      <c r="G17" s="41"/>
      <c r="H17" s="65"/>
      <c r="I17" s="66"/>
      <c r="J17" s="65"/>
      <c r="K17" s="60"/>
    </row>
    <row r="18" spans="1:11" s="1" customFormat="1" ht="17.25" customHeight="1" x14ac:dyDescent="0.3">
      <c r="A18" s="24"/>
      <c r="B18" s="41"/>
      <c r="C18" s="65"/>
      <c r="D18" s="65"/>
      <c r="E18" s="66"/>
      <c r="F18" s="64">
        <f>SUM(C18,D18)</f>
        <v>0</v>
      </c>
      <c r="G18" s="41"/>
      <c r="H18" s="65"/>
      <c r="I18" s="66"/>
      <c r="J18" s="65"/>
      <c r="K18" s="60"/>
    </row>
    <row r="19" spans="1:11" s="1" customFormat="1" ht="18.75" hidden="1" customHeight="1" x14ac:dyDescent="0.3">
      <c r="A19" s="24"/>
      <c r="B19" s="41"/>
      <c r="C19" s="65"/>
      <c r="D19" s="65"/>
      <c r="E19" s="66"/>
      <c r="F19" s="64">
        <f>SUM(C19,D19)</f>
        <v>0</v>
      </c>
      <c r="G19" s="41"/>
      <c r="H19" s="65"/>
      <c r="I19" s="66"/>
      <c r="J19" s="65"/>
      <c r="K19" s="60"/>
    </row>
    <row r="20" spans="1:11" s="1" customFormat="1" ht="18.75" hidden="1" customHeight="1" x14ac:dyDescent="0.3">
      <c r="A20" s="24"/>
      <c r="B20" s="41"/>
      <c r="C20" s="65"/>
      <c r="D20" s="65"/>
      <c r="E20" s="66"/>
      <c r="F20" s="64">
        <f>SUM(C20,D20)</f>
        <v>0</v>
      </c>
      <c r="G20" s="41"/>
      <c r="H20" s="65"/>
      <c r="I20" s="66"/>
      <c r="J20" s="65"/>
      <c r="K20" s="60"/>
    </row>
    <row r="21" spans="1:11" s="1" customFormat="1" ht="18.75" hidden="1" customHeight="1" x14ac:dyDescent="0.3">
      <c r="A21" s="24"/>
      <c r="B21" s="41"/>
      <c r="C21" s="65"/>
      <c r="D21" s="65"/>
      <c r="E21" s="66"/>
      <c r="F21" s="64">
        <f>SUM(C21,D21)</f>
        <v>0</v>
      </c>
      <c r="G21" s="41"/>
      <c r="H21" s="65"/>
      <c r="I21" s="66"/>
      <c r="J21" s="65"/>
      <c r="K21" s="60"/>
    </row>
    <row r="22" spans="1:11" s="1" customFormat="1" ht="18.75" hidden="1" customHeight="1" x14ac:dyDescent="0.3">
      <c r="A22" s="24"/>
      <c r="B22" s="41"/>
      <c r="C22" s="65"/>
      <c r="D22" s="65"/>
      <c r="E22" s="66"/>
      <c r="F22" s="64">
        <f>SUM(C22,D22)</f>
        <v>0</v>
      </c>
      <c r="G22" s="41"/>
      <c r="H22" s="65"/>
      <c r="I22" s="66"/>
      <c r="J22" s="65"/>
      <c r="K22" s="60"/>
    </row>
    <row r="23" spans="1:11" s="1" customFormat="1" ht="18.75" hidden="1" customHeight="1" x14ac:dyDescent="0.3">
      <c r="A23" s="23"/>
      <c r="B23" s="41"/>
      <c r="C23" s="65"/>
      <c r="D23" s="65"/>
      <c r="E23" s="66"/>
      <c r="F23" s="64">
        <f>SUM(C23,D23)</f>
        <v>0</v>
      </c>
      <c r="G23" s="41"/>
      <c r="H23" s="65"/>
      <c r="I23" s="66"/>
      <c r="J23" s="65"/>
      <c r="K23" s="60"/>
    </row>
    <row r="24" spans="1:11" s="1" customFormat="1" ht="18.75" hidden="1" customHeight="1" x14ac:dyDescent="0.3">
      <c r="A24" s="23"/>
      <c r="B24" s="41"/>
      <c r="C24" s="65"/>
      <c r="D24" s="65"/>
      <c r="E24" s="66"/>
      <c r="F24" s="64">
        <f>SUM(C24,D24)</f>
        <v>0</v>
      </c>
      <c r="G24" s="41"/>
      <c r="H24" s="65"/>
      <c r="I24" s="66"/>
      <c r="J24" s="65"/>
      <c r="K24" s="60"/>
    </row>
    <row r="25" spans="1:11" s="1" customFormat="1" ht="18.75" hidden="1" customHeight="1" x14ac:dyDescent="0.3">
      <c r="A25" s="24"/>
      <c r="B25" s="41"/>
      <c r="C25" s="65"/>
      <c r="D25" s="65"/>
      <c r="E25" s="66"/>
      <c r="F25" s="64">
        <f>SUM(C25,D25)</f>
        <v>0</v>
      </c>
      <c r="G25" s="41"/>
      <c r="H25" s="65"/>
      <c r="I25" s="66"/>
      <c r="J25" s="65"/>
      <c r="K25" s="60"/>
    </row>
    <row r="26" spans="1:11" s="1" customFormat="1" ht="18.75" hidden="1" customHeight="1" x14ac:dyDescent="0.3">
      <c r="A26" s="24"/>
      <c r="B26" s="41"/>
      <c r="C26" s="65"/>
      <c r="D26" s="65"/>
      <c r="E26" s="66"/>
      <c r="F26" s="64">
        <f>SUM(C26,D26)</f>
        <v>0</v>
      </c>
      <c r="G26" s="41"/>
      <c r="H26" s="65"/>
      <c r="I26" s="66"/>
      <c r="J26" s="65"/>
      <c r="K26" s="60"/>
    </row>
    <row r="27" spans="1:11" s="1" customFormat="1" ht="18.75" hidden="1" customHeight="1" x14ac:dyDescent="0.3">
      <c r="A27" s="24"/>
      <c r="B27" s="41"/>
      <c r="C27" s="65"/>
      <c r="D27" s="65"/>
      <c r="E27" s="66"/>
      <c r="F27" s="64">
        <f>SUM(C27,D27)</f>
        <v>0</v>
      </c>
      <c r="G27" s="41"/>
      <c r="H27" s="65"/>
      <c r="I27" s="66"/>
      <c r="J27" s="65"/>
      <c r="K27" s="60"/>
    </row>
    <row r="28" spans="1:11" s="1" customFormat="1" ht="18.75" hidden="1" customHeight="1" x14ac:dyDescent="0.3">
      <c r="A28" s="24"/>
      <c r="B28" s="41"/>
      <c r="C28" s="65"/>
      <c r="D28" s="65"/>
      <c r="E28" s="66"/>
      <c r="F28" s="64">
        <f>SUM(C28,D28)</f>
        <v>0</v>
      </c>
      <c r="G28" s="41"/>
      <c r="H28" s="65"/>
      <c r="I28" s="66"/>
      <c r="J28" s="65"/>
      <c r="K28" s="60"/>
    </row>
    <row r="29" spans="1:11" s="1" customFormat="1" ht="18.75" hidden="1" customHeight="1" x14ac:dyDescent="0.3">
      <c r="A29" s="24"/>
      <c r="B29" s="41"/>
      <c r="C29" s="65"/>
      <c r="D29" s="65"/>
      <c r="E29" s="66"/>
      <c r="F29" s="64">
        <f>SUM(C29,D29)</f>
        <v>0</v>
      </c>
      <c r="G29" s="41"/>
      <c r="H29" s="65"/>
      <c r="I29" s="66"/>
      <c r="J29" s="65"/>
      <c r="K29" s="60"/>
    </row>
    <row r="30" spans="1:11" s="1" customFormat="1" ht="18.75" hidden="1" customHeight="1" x14ac:dyDescent="0.3">
      <c r="A30" s="24"/>
      <c r="B30" s="41"/>
      <c r="C30" s="65"/>
      <c r="D30" s="65"/>
      <c r="E30" s="66"/>
      <c r="F30" s="64">
        <f>SUM(C30,D30)</f>
        <v>0</v>
      </c>
      <c r="G30" s="41"/>
      <c r="H30" s="65"/>
      <c r="I30" s="66"/>
      <c r="J30" s="65"/>
      <c r="K30" s="60"/>
    </row>
    <row r="31" spans="1:11" s="1" customFormat="1" ht="18.75" hidden="1" customHeight="1" x14ac:dyDescent="0.3">
      <c r="A31" s="24"/>
      <c r="B31" s="41"/>
      <c r="C31" s="65"/>
      <c r="D31" s="65"/>
      <c r="E31" s="66"/>
      <c r="F31" s="64">
        <f>SUM(C31,D31)</f>
        <v>0</v>
      </c>
      <c r="G31" s="41"/>
      <c r="H31" s="65"/>
      <c r="I31" s="66"/>
      <c r="J31" s="65"/>
      <c r="K31" s="60"/>
    </row>
    <row r="32" spans="1:11" s="1" customFormat="1" ht="18.75" hidden="1" customHeight="1" x14ac:dyDescent="0.3">
      <c r="A32" s="24"/>
      <c r="B32" s="41"/>
      <c r="C32" s="65"/>
      <c r="D32" s="65"/>
      <c r="E32" s="66"/>
      <c r="F32" s="64">
        <f>SUM(C32,D32)</f>
        <v>0</v>
      </c>
      <c r="G32" s="41"/>
      <c r="H32" s="65"/>
      <c r="I32" s="66"/>
      <c r="J32" s="65"/>
      <c r="K32" s="60"/>
    </row>
    <row r="33" spans="1:11" s="1" customFormat="1" ht="18.75" hidden="1" customHeight="1" x14ac:dyDescent="0.3">
      <c r="A33" s="23"/>
      <c r="B33" s="41"/>
      <c r="C33" s="65"/>
      <c r="D33" s="65"/>
      <c r="E33" s="66"/>
      <c r="F33" s="64">
        <f>SUM(C33,D33)</f>
        <v>0</v>
      </c>
      <c r="G33" s="41"/>
      <c r="H33" s="65"/>
      <c r="I33" s="66"/>
      <c r="J33" s="65"/>
      <c r="K33" s="60"/>
    </row>
    <row r="34" spans="1:11" s="1" customFormat="1" ht="18.75" hidden="1" customHeight="1" x14ac:dyDescent="0.3">
      <c r="A34" s="23"/>
      <c r="B34" s="41"/>
      <c r="C34" s="65"/>
      <c r="D34" s="65"/>
      <c r="E34" s="66"/>
      <c r="F34" s="64">
        <f>SUM(C34,D34)</f>
        <v>0</v>
      </c>
      <c r="G34" s="41"/>
      <c r="H34" s="65"/>
      <c r="I34" s="66"/>
      <c r="J34" s="65"/>
      <c r="K34" s="60"/>
    </row>
    <row r="35" spans="1:11" s="1" customFormat="1" ht="18.75" x14ac:dyDescent="0.3">
      <c r="A35" s="24"/>
      <c r="B35" s="41"/>
      <c r="C35" s="65"/>
      <c r="D35" s="65"/>
      <c r="E35" s="66"/>
      <c r="F35" s="64">
        <f>SUM(C35,D35)</f>
        <v>0</v>
      </c>
      <c r="G35" s="41"/>
      <c r="H35" s="65"/>
      <c r="I35" s="66"/>
      <c r="J35" s="65"/>
      <c r="K35" s="60"/>
    </row>
    <row r="36" spans="1:11" s="1" customFormat="1" ht="18.75" x14ac:dyDescent="0.3">
      <c r="A36" s="24"/>
      <c r="B36" s="41"/>
      <c r="C36" s="65"/>
      <c r="D36" s="65"/>
      <c r="E36" s="66"/>
      <c r="F36" s="64">
        <f>SUM(C36,D36)</f>
        <v>0</v>
      </c>
      <c r="G36" s="41"/>
      <c r="H36" s="65"/>
      <c r="I36" s="66"/>
      <c r="J36" s="65"/>
      <c r="K36" s="60"/>
    </row>
    <row r="37" spans="1:11" s="1" customFormat="1" ht="18.75" x14ac:dyDescent="0.3">
      <c r="A37" s="24"/>
      <c r="B37" s="41"/>
      <c r="C37" s="65"/>
      <c r="D37" s="65"/>
      <c r="E37" s="66"/>
      <c r="F37" s="64">
        <f>SUM(C37,D37)</f>
        <v>0</v>
      </c>
      <c r="G37" s="41"/>
      <c r="H37" s="65"/>
      <c r="I37" s="66"/>
      <c r="J37" s="65"/>
      <c r="K37" s="60"/>
    </row>
    <row r="38" spans="1:11" s="1" customFormat="1" ht="18.75" x14ac:dyDescent="0.3">
      <c r="A38" s="24"/>
      <c r="B38" s="41"/>
      <c r="C38" s="65"/>
      <c r="D38" s="65"/>
      <c r="E38" s="66"/>
      <c r="F38" s="64">
        <f>SUM(C38,D38)</f>
        <v>0</v>
      </c>
      <c r="G38" s="41"/>
      <c r="H38" s="65"/>
      <c r="I38" s="66"/>
      <c r="J38" s="65"/>
      <c r="K38" s="60"/>
    </row>
    <row r="39" spans="1:11" s="1" customFormat="1" ht="18.75" x14ac:dyDescent="0.3">
      <c r="A39" s="24"/>
      <c r="B39" s="41"/>
      <c r="C39" s="65"/>
      <c r="D39" s="65"/>
      <c r="E39" s="66"/>
      <c r="F39" s="64">
        <f>SUM(C39,D39)</f>
        <v>0</v>
      </c>
      <c r="G39" s="41"/>
      <c r="H39" s="65"/>
      <c r="I39" s="66"/>
      <c r="J39" s="65"/>
      <c r="K39" s="60"/>
    </row>
    <row r="40" spans="1:11" s="1" customFormat="1" ht="18.75" x14ac:dyDescent="0.3">
      <c r="A40" s="24"/>
      <c r="B40" s="41"/>
      <c r="C40" s="65"/>
      <c r="D40" s="65"/>
      <c r="E40" s="66"/>
      <c r="F40" s="64">
        <f>SUM(C40,D40)</f>
        <v>0</v>
      </c>
      <c r="G40" s="41"/>
      <c r="H40" s="65"/>
      <c r="I40" s="66"/>
      <c r="J40" s="65"/>
      <c r="K40" s="60"/>
    </row>
    <row r="41" spans="1:11" s="1" customFormat="1" ht="18.75" x14ac:dyDescent="0.3">
      <c r="A41" s="24"/>
      <c r="B41" s="41"/>
      <c r="C41" s="65"/>
      <c r="D41" s="65"/>
      <c r="E41" s="66"/>
      <c r="F41" s="64">
        <f>SUM(C41,D41)</f>
        <v>0</v>
      </c>
      <c r="G41" s="41"/>
      <c r="H41" s="65"/>
      <c r="I41" s="66"/>
      <c r="J41" s="65"/>
      <c r="K41" s="60"/>
    </row>
    <row r="42" spans="1:11" s="1" customFormat="1" ht="18.75" x14ac:dyDescent="0.3">
      <c r="A42" s="24"/>
      <c r="B42" s="41"/>
      <c r="C42" s="65"/>
      <c r="D42" s="65"/>
      <c r="E42" s="66"/>
      <c r="F42" s="64">
        <f>SUM(C42,D42)</f>
        <v>0</v>
      </c>
      <c r="G42" s="41"/>
      <c r="H42" s="65"/>
      <c r="I42" s="66"/>
      <c r="J42" s="65"/>
      <c r="K42" s="60"/>
    </row>
    <row r="43" spans="1:11" s="1" customFormat="1" ht="18.75" x14ac:dyDescent="0.3">
      <c r="A43" s="23"/>
      <c r="B43" s="41"/>
      <c r="C43" s="65"/>
      <c r="D43" s="65"/>
      <c r="E43" s="66"/>
      <c r="F43" s="64">
        <f>SUM(C43,D43)</f>
        <v>0</v>
      </c>
      <c r="G43" s="41"/>
      <c r="H43" s="65"/>
      <c r="I43" s="66"/>
      <c r="J43" s="65"/>
      <c r="K43" s="60"/>
    </row>
    <row r="44" spans="1:11" s="1" customFormat="1" ht="18.75" x14ac:dyDescent="0.3">
      <c r="A44" s="23"/>
      <c r="B44" s="41"/>
      <c r="C44" s="65"/>
      <c r="D44" s="65"/>
      <c r="E44" s="66"/>
      <c r="F44" s="64">
        <f>SUM(C44,D44)</f>
        <v>0</v>
      </c>
      <c r="G44" s="41"/>
      <c r="H44" s="65"/>
      <c r="I44" s="66"/>
      <c r="J44" s="65"/>
      <c r="K44" s="60"/>
    </row>
    <row r="45" spans="1:11" s="1" customFormat="1" ht="18.75" x14ac:dyDescent="0.3">
      <c r="A45" s="19"/>
      <c r="B45" s="63"/>
      <c r="C45" s="61"/>
      <c r="D45" s="61"/>
      <c r="E45" s="62"/>
      <c r="F45" s="64">
        <f>SUM(C45,D45)</f>
        <v>0</v>
      </c>
      <c r="G45" s="63"/>
      <c r="H45" s="61"/>
      <c r="I45" s="62"/>
      <c r="J45" s="61"/>
      <c r="K45" s="60"/>
    </row>
    <row r="46" spans="1:11" s="1" customFormat="1" ht="18.75" x14ac:dyDescent="0.3">
      <c r="A46" s="19"/>
      <c r="B46" s="63"/>
      <c r="C46" s="61"/>
      <c r="D46" s="61"/>
      <c r="E46" s="62"/>
      <c r="F46" s="64">
        <f>SUM(C46,D46)</f>
        <v>0</v>
      </c>
      <c r="G46" s="63"/>
      <c r="H46" s="61"/>
      <c r="I46" s="62"/>
      <c r="J46" s="61"/>
      <c r="K46" s="60"/>
    </row>
    <row r="47" spans="1:11" s="1" customFormat="1" ht="18.75" x14ac:dyDescent="0.3">
      <c r="A47" s="19"/>
      <c r="B47" s="63"/>
      <c r="C47" s="61"/>
      <c r="D47" s="61"/>
      <c r="E47" s="62"/>
      <c r="F47" s="64">
        <f>SUM(C47,D47)</f>
        <v>0</v>
      </c>
      <c r="G47" s="63"/>
      <c r="H47" s="61"/>
      <c r="I47" s="62"/>
      <c r="J47" s="61"/>
      <c r="K47" s="60"/>
    </row>
    <row r="48" spans="1:11" s="1" customFormat="1" ht="18.75" x14ac:dyDescent="0.3">
      <c r="A48" s="19"/>
      <c r="B48" s="59" t="s">
        <v>6</v>
      </c>
      <c r="C48" s="55">
        <f>SUM(C5:C47)</f>
        <v>29.229999999999997</v>
      </c>
      <c r="D48" s="55">
        <f>SUM(D5:D47)</f>
        <v>0</v>
      </c>
      <c r="E48" s="56"/>
      <c r="F48" s="58">
        <f>SUM(C48,D48)</f>
        <v>29.229999999999997</v>
      </c>
      <c r="G48" s="57"/>
      <c r="H48" s="55">
        <f>SUM(H5:H47)</f>
        <v>0</v>
      </c>
      <c r="I48" s="56"/>
      <c r="J48" s="55">
        <f>SUM(J5:J47)</f>
        <v>0</v>
      </c>
      <c r="K48" s="54">
        <f>SUM(K5:K47)</f>
        <v>49.819999999999993</v>
      </c>
    </row>
    <row r="49" spans="2:11" s="1" customFormat="1" x14ac:dyDescent="0.25">
      <c r="C49" s="1" t="s">
        <v>64</v>
      </c>
      <c r="K49" s="39"/>
    </row>
    <row r="51" spans="2:11" s="1" customFormat="1" ht="15.75" x14ac:dyDescent="0.25">
      <c r="B51" s="7" t="s">
        <v>63</v>
      </c>
      <c r="F51" s="6"/>
      <c r="G51" s="5" t="s">
        <v>62</v>
      </c>
      <c r="H51" s="4"/>
    </row>
    <row r="52" spans="2:11" s="1" customFormat="1" x14ac:dyDescent="0.25">
      <c r="B52" s="7"/>
      <c r="F52" s="3" t="s">
        <v>0</v>
      </c>
      <c r="G52" s="2"/>
      <c r="H52" s="2"/>
    </row>
    <row r="53" spans="2:11" s="1" customFormat="1" ht="15.75" x14ac:dyDescent="0.25">
      <c r="B53" s="7" t="s">
        <v>61</v>
      </c>
      <c r="F53" s="6"/>
      <c r="G53" s="5" t="s">
        <v>60</v>
      </c>
      <c r="H53" s="4"/>
    </row>
    <row r="54" spans="2:11" s="1" customFormat="1" x14ac:dyDescent="0.25">
      <c r="F54" s="3" t="s">
        <v>0</v>
      </c>
      <c r="G54" s="2"/>
      <c r="H54" s="2"/>
    </row>
    <row r="57" spans="2:11" s="1" customFormat="1" ht="6" customHeight="1" x14ac:dyDescent="0.25"/>
    <row r="58" spans="2:11" s="1" customFormat="1" ht="31.5" customHeight="1" x14ac:dyDescent="0.25"/>
    <row r="59" spans="2:11" s="1" customFormat="1" ht="30" customHeight="1" x14ac:dyDescent="0.25"/>
    <row r="60" spans="2:11" s="1" customFormat="1" ht="42" customHeight="1" x14ac:dyDescent="0.25"/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2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90" zoomScaleNormal="90" workbookViewId="0">
      <selection activeCell="D9" sqref="D9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82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3" customHeight="1" x14ac:dyDescent="0.25">
      <c r="A3" s="30" t="s">
        <v>26</v>
      </c>
      <c r="B3" s="30" t="s">
        <v>25</v>
      </c>
      <c r="C3" s="29" t="s">
        <v>24</v>
      </c>
      <c r="D3" s="29"/>
      <c r="E3" s="29"/>
      <c r="F3" s="29" t="s">
        <v>23</v>
      </c>
      <c r="G3" s="29" t="s">
        <v>22</v>
      </c>
      <c r="H3" s="29"/>
      <c r="I3" s="29"/>
      <c r="J3" s="29"/>
      <c r="K3" s="26" t="s">
        <v>21</v>
      </c>
    </row>
    <row r="4" spans="1:11" ht="158.25" customHeight="1" x14ac:dyDescent="0.25">
      <c r="A4" s="30"/>
      <c r="B4" s="30"/>
      <c r="C4" s="27" t="s">
        <v>20</v>
      </c>
      <c r="D4" s="27" t="s">
        <v>19</v>
      </c>
      <c r="E4" s="27" t="s">
        <v>18</v>
      </c>
      <c r="F4" s="29"/>
      <c r="G4" s="28" t="s">
        <v>17</v>
      </c>
      <c r="H4" s="27" t="s">
        <v>15</v>
      </c>
      <c r="I4" s="27" t="s">
        <v>16</v>
      </c>
      <c r="J4" s="27" t="s">
        <v>15</v>
      </c>
      <c r="K4" s="26"/>
    </row>
    <row r="5" spans="1:11" ht="15.75" x14ac:dyDescent="0.25">
      <c r="A5" s="24">
        <v>1</v>
      </c>
      <c r="B5" s="22" t="s">
        <v>81</v>
      </c>
      <c r="C5" s="20">
        <v>0.4</v>
      </c>
      <c r="D5" s="20"/>
      <c r="E5" s="21"/>
      <c r="F5" s="18">
        <f>SUM(C5,D5)</f>
        <v>0.4</v>
      </c>
      <c r="G5" s="22"/>
      <c r="H5" s="20"/>
      <c r="I5" s="25"/>
      <c r="J5" s="20"/>
      <c r="K5" s="15"/>
    </row>
    <row r="6" spans="1:11" ht="15.75" x14ac:dyDescent="0.25">
      <c r="A6" s="24"/>
      <c r="B6" s="22"/>
      <c r="C6" s="20"/>
      <c r="D6" s="20"/>
      <c r="E6" s="21"/>
      <c r="F6" s="18">
        <f>SUM(C6,D6)</f>
        <v>0</v>
      </c>
      <c r="G6" s="22"/>
      <c r="H6" s="20"/>
      <c r="I6" s="25"/>
      <c r="J6" s="20"/>
      <c r="K6" s="15"/>
    </row>
    <row r="7" spans="1:11" ht="15.75" x14ac:dyDescent="0.25">
      <c r="A7" s="24"/>
      <c r="B7" s="22"/>
      <c r="C7" s="20"/>
      <c r="D7" s="20"/>
      <c r="E7" s="21"/>
      <c r="F7" s="18">
        <f>SUM(C7,D7)</f>
        <v>0</v>
      </c>
      <c r="G7" s="22"/>
      <c r="H7" s="20"/>
      <c r="I7" s="25"/>
      <c r="J7" s="20"/>
      <c r="K7" s="15"/>
    </row>
    <row r="8" spans="1:11" ht="15.75" x14ac:dyDescent="0.25">
      <c r="A8" s="24"/>
      <c r="B8" s="22"/>
      <c r="C8" s="20"/>
      <c r="D8" s="20"/>
      <c r="E8" s="21"/>
      <c r="F8" s="18">
        <f>SUM(C8,D8)</f>
        <v>0</v>
      </c>
      <c r="G8" s="22"/>
      <c r="H8" s="20"/>
      <c r="I8" s="25"/>
      <c r="J8" s="20"/>
      <c r="K8" s="15"/>
    </row>
    <row r="9" spans="1:11" ht="15.75" x14ac:dyDescent="0.25">
      <c r="A9" s="24"/>
      <c r="B9" s="22"/>
      <c r="C9" s="20"/>
      <c r="D9" s="20"/>
      <c r="E9" s="21"/>
      <c r="F9" s="18">
        <f>SUM(C9,D9)</f>
        <v>0</v>
      </c>
      <c r="G9" s="22"/>
      <c r="H9" s="20"/>
      <c r="I9" s="25"/>
      <c r="J9" s="20"/>
      <c r="K9" s="15"/>
    </row>
    <row r="10" spans="1:11" ht="15.75" x14ac:dyDescent="0.25">
      <c r="A10" s="24"/>
      <c r="B10" s="22"/>
      <c r="C10" s="20"/>
      <c r="D10" s="20"/>
      <c r="E10" s="21"/>
      <c r="F10" s="18">
        <f>SUM(C10,D10)</f>
        <v>0</v>
      </c>
      <c r="G10" s="23"/>
      <c r="H10" s="20"/>
      <c r="I10" s="21"/>
      <c r="J10" s="20"/>
      <c r="K10" s="15"/>
    </row>
    <row r="11" spans="1:11" ht="15.75" x14ac:dyDescent="0.25">
      <c r="A11" s="24"/>
      <c r="B11" s="22"/>
      <c r="C11" s="20"/>
      <c r="D11" s="20"/>
      <c r="E11" s="21"/>
      <c r="F11" s="18">
        <f>SUM(C11,D11)</f>
        <v>0</v>
      </c>
      <c r="G11" s="23"/>
      <c r="H11" s="20"/>
      <c r="I11" s="21"/>
      <c r="J11" s="20"/>
      <c r="K11" s="15"/>
    </row>
    <row r="12" spans="1:11" ht="15.75" x14ac:dyDescent="0.25">
      <c r="A12" s="24"/>
      <c r="B12" s="22"/>
      <c r="C12" s="2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1" ht="15.75" x14ac:dyDescent="0.25">
      <c r="A13" s="23"/>
      <c r="B13" s="22"/>
      <c r="C13" s="20"/>
      <c r="D13" s="20"/>
      <c r="E13" s="21"/>
      <c r="F13" s="18">
        <f>SUM(C13,D13)</f>
        <v>0</v>
      </c>
      <c r="G13" s="22"/>
      <c r="H13" s="20"/>
      <c r="I13" s="21"/>
      <c r="J13" s="20"/>
      <c r="K13" s="15"/>
    </row>
    <row r="14" spans="1:11" ht="15" customHeight="1" x14ac:dyDescent="0.25">
      <c r="A14" s="23"/>
      <c r="B14" s="22"/>
      <c r="C14" s="20"/>
      <c r="D14" s="20"/>
      <c r="E14" s="21"/>
      <c r="F14" s="18">
        <f>SUM(C14,D14)</f>
        <v>0</v>
      </c>
      <c r="G14" s="22"/>
      <c r="H14" s="20"/>
      <c r="I14" s="21"/>
      <c r="J14" s="20"/>
      <c r="K14" s="15"/>
    </row>
    <row r="15" spans="1:11" ht="15.75" x14ac:dyDescent="0.25">
      <c r="A15" s="24"/>
      <c r="B15" s="22"/>
      <c r="C15" s="20"/>
      <c r="D15" s="20"/>
      <c r="E15" s="21"/>
      <c r="F15" s="18">
        <f>SUM(C15,D15)</f>
        <v>0</v>
      </c>
      <c r="G15" s="22"/>
      <c r="H15" s="20"/>
      <c r="I15" s="21"/>
      <c r="J15" s="20"/>
      <c r="K15" s="15"/>
    </row>
    <row r="16" spans="1:11" ht="15.75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ht="15.75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ht="15.75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ht="15.75" x14ac:dyDescent="0.25">
      <c r="A19" s="24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ht="15.75" x14ac:dyDescent="0.25">
      <c r="A20" s="24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ht="15.75" x14ac:dyDescent="0.25">
      <c r="A21" s="24"/>
      <c r="B21" s="22"/>
      <c r="C21" s="20"/>
      <c r="D21" s="20"/>
      <c r="E21" s="21"/>
      <c r="F21" s="18">
        <f>SUM(C21,D21)</f>
        <v>0</v>
      </c>
      <c r="G21" s="22"/>
      <c r="H21" s="20"/>
      <c r="I21" s="21"/>
      <c r="J21" s="20"/>
      <c r="K21" s="15"/>
    </row>
    <row r="22" spans="1:11" ht="15.75" x14ac:dyDescent="0.25">
      <c r="A22" s="24"/>
      <c r="B22" s="22"/>
      <c r="C22" s="20"/>
      <c r="D22" s="20"/>
      <c r="E22" s="21"/>
      <c r="F22" s="18">
        <f>SUM(C22,D22)</f>
        <v>0</v>
      </c>
      <c r="G22" s="22"/>
      <c r="H22" s="20"/>
      <c r="I22" s="21"/>
      <c r="J22" s="20"/>
      <c r="K22" s="15"/>
    </row>
    <row r="23" spans="1:11" ht="15.75" x14ac:dyDescent="0.25">
      <c r="A23" s="23"/>
      <c r="B23" s="22"/>
      <c r="C23" s="20"/>
      <c r="D23" s="20"/>
      <c r="E23" s="21"/>
      <c r="F23" s="18">
        <f>SUM(C23,D23)</f>
        <v>0</v>
      </c>
      <c r="G23" s="22"/>
      <c r="H23" s="20"/>
      <c r="I23" s="21"/>
      <c r="J23" s="20"/>
      <c r="K23" s="15"/>
    </row>
    <row r="24" spans="1:11" ht="15.75" x14ac:dyDescent="0.25">
      <c r="A24" s="23"/>
      <c r="B24" s="22"/>
      <c r="C24" s="20"/>
      <c r="D24" s="20"/>
      <c r="E24" s="21"/>
      <c r="F24" s="18">
        <f>SUM(C24,D24)</f>
        <v>0</v>
      </c>
      <c r="G24" s="22"/>
      <c r="H24" s="20"/>
      <c r="I24" s="21"/>
      <c r="J24" s="20"/>
      <c r="K24" s="15"/>
    </row>
    <row r="25" spans="1:11" ht="15.75" x14ac:dyDescent="0.25">
      <c r="A25" s="24"/>
      <c r="B25" s="22"/>
      <c r="C25" s="20"/>
      <c r="D25" s="20"/>
      <c r="E25" s="21"/>
      <c r="F25" s="18">
        <f>SUM(C25,D25)</f>
        <v>0</v>
      </c>
      <c r="G25" s="22"/>
      <c r="H25" s="20"/>
      <c r="I25" s="21"/>
      <c r="J25" s="20"/>
      <c r="K25" s="15"/>
    </row>
    <row r="26" spans="1:11" ht="15.75" x14ac:dyDescent="0.25">
      <c r="A26" s="24"/>
      <c r="B26" s="22"/>
      <c r="C26" s="20"/>
      <c r="D26" s="20"/>
      <c r="E26" s="21"/>
      <c r="F26" s="18">
        <f>SUM(C26,D26)</f>
        <v>0</v>
      </c>
      <c r="G26" s="22"/>
      <c r="H26" s="20"/>
      <c r="I26" s="21"/>
      <c r="J26" s="20"/>
      <c r="K26" s="15"/>
    </row>
    <row r="27" spans="1:11" ht="15.75" x14ac:dyDescent="0.25">
      <c r="A27" s="24"/>
      <c r="B27" s="22"/>
      <c r="C27" s="20"/>
      <c r="D27" s="20"/>
      <c r="E27" s="21"/>
      <c r="F27" s="18">
        <f>SUM(C27,D27)</f>
        <v>0</v>
      </c>
      <c r="G27" s="22"/>
      <c r="H27" s="20"/>
      <c r="I27" s="21"/>
      <c r="J27" s="20"/>
      <c r="K27" s="15"/>
    </row>
    <row r="28" spans="1:11" ht="15.75" x14ac:dyDescent="0.25">
      <c r="A28" s="24"/>
      <c r="B28" s="22"/>
      <c r="C28" s="20"/>
      <c r="D28" s="20"/>
      <c r="E28" s="21"/>
      <c r="F28" s="18">
        <f>SUM(C28,D28)</f>
        <v>0</v>
      </c>
      <c r="G28" s="22"/>
      <c r="H28" s="20"/>
      <c r="I28" s="21"/>
      <c r="J28" s="20"/>
      <c r="K28" s="15"/>
    </row>
    <row r="29" spans="1:11" ht="15.75" x14ac:dyDescent="0.25">
      <c r="A29" s="24"/>
      <c r="B29" s="22"/>
      <c r="C29" s="20"/>
      <c r="D29" s="20"/>
      <c r="E29" s="21"/>
      <c r="F29" s="18">
        <f>SUM(C29,D29)</f>
        <v>0</v>
      </c>
      <c r="G29" s="22"/>
      <c r="H29" s="20"/>
      <c r="I29" s="21"/>
      <c r="J29" s="20"/>
      <c r="K29" s="15"/>
    </row>
    <row r="30" spans="1:11" ht="15.75" x14ac:dyDescent="0.25">
      <c r="A30" s="24"/>
      <c r="B30" s="22"/>
      <c r="C30" s="20"/>
      <c r="D30" s="20"/>
      <c r="E30" s="21"/>
      <c r="F30" s="18">
        <f>SUM(C30,D30)</f>
        <v>0</v>
      </c>
      <c r="G30" s="22"/>
      <c r="H30" s="20"/>
      <c r="I30" s="21"/>
      <c r="J30" s="20"/>
      <c r="K30" s="15"/>
    </row>
    <row r="31" spans="1:11" ht="15.75" x14ac:dyDescent="0.25">
      <c r="A31" s="24"/>
      <c r="B31" s="22"/>
      <c r="C31" s="20"/>
      <c r="D31" s="20"/>
      <c r="E31" s="21"/>
      <c r="F31" s="18">
        <f>SUM(C31,D31)</f>
        <v>0</v>
      </c>
      <c r="G31" s="22"/>
      <c r="H31" s="20"/>
      <c r="I31" s="21"/>
      <c r="J31" s="20"/>
      <c r="K31" s="15"/>
    </row>
    <row r="32" spans="1:11" ht="15.75" x14ac:dyDescent="0.25">
      <c r="A32" s="24"/>
      <c r="B32" s="22"/>
      <c r="C32" s="20"/>
      <c r="D32" s="20"/>
      <c r="E32" s="21"/>
      <c r="F32" s="18">
        <f>SUM(C32,D32)</f>
        <v>0</v>
      </c>
      <c r="G32" s="22"/>
      <c r="H32" s="20"/>
      <c r="I32" s="21"/>
      <c r="J32" s="20"/>
      <c r="K32" s="15"/>
    </row>
    <row r="33" spans="1:11" ht="15.75" x14ac:dyDescent="0.25">
      <c r="A33" s="23"/>
      <c r="B33" s="22"/>
      <c r="C33" s="20"/>
      <c r="D33" s="20"/>
      <c r="E33" s="21"/>
      <c r="F33" s="18">
        <f>SUM(C33,D33)</f>
        <v>0</v>
      </c>
      <c r="G33" s="22"/>
      <c r="H33" s="20"/>
      <c r="I33" s="21"/>
      <c r="J33" s="20"/>
      <c r="K33" s="15"/>
    </row>
    <row r="34" spans="1:11" ht="15.75" x14ac:dyDescent="0.25">
      <c r="A34" s="23"/>
      <c r="B34" s="22"/>
      <c r="C34" s="20"/>
      <c r="D34" s="20"/>
      <c r="E34" s="21"/>
      <c r="F34" s="18">
        <f>SUM(C34,D34)</f>
        <v>0</v>
      </c>
      <c r="G34" s="22"/>
      <c r="H34" s="20"/>
      <c r="I34" s="21"/>
      <c r="J34" s="20"/>
      <c r="K34" s="15"/>
    </row>
    <row r="35" spans="1:11" ht="15.75" x14ac:dyDescent="0.25">
      <c r="A35" s="24"/>
      <c r="B35" s="22"/>
      <c r="C35" s="20"/>
      <c r="D35" s="20"/>
      <c r="E35" s="21"/>
      <c r="F35" s="18">
        <f>SUM(C35,D35)</f>
        <v>0</v>
      </c>
      <c r="G35" s="22"/>
      <c r="H35" s="20"/>
      <c r="I35" s="21"/>
      <c r="J35" s="20"/>
      <c r="K35" s="15"/>
    </row>
    <row r="36" spans="1:11" ht="15.75" x14ac:dyDescent="0.25">
      <c r="A36" s="24"/>
      <c r="B36" s="22"/>
      <c r="C36" s="20"/>
      <c r="D36" s="20"/>
      <c r="E36" s="21"/>
      <c r="F36" s="18">
        <f>SUM(C36,D36)</f>
        <v>0</v>
      </c>
      <c r="G36" s="22"/>
      <c r="H36" s="20"/>
      <c r="I36" s="21"/>
      <c r="J36" s="20"/>
      <c r="K36" s="15"/>
    </row>
    <row r="37" spans="1:11" ht="15.75" x14ac:dyDescent="0.25">
      <c r="A37" s="24"/>
      <c r="B37" s="22"/>
      <c r="C37" s="20"/>
      <c r="D37" s="20"/>
      <c r="E37" s="21"/>
      <c r="F37" s="18">
        <f>SUM(C37,D37)</f>
        <v>0</v>
      </c>
      <c r="G37" s="22"/>
      <c r="H37" s="20"/>
      <c r="I37" s="21"/>
      <c r="J37" s="20"/>
      <c r="K37" s="15"/>
    </row>
    <row r="38" spans="1:11" ht="15.75" x14ac:dyDescent="0.25">
      <c r="A38" s="24"/>
      <c r="B38" s="22"/>
      <c r="C38" s="20"/>
      <c r="D38" s="20"/>
      <c r="E38" s="21"/>
      <c r="F38" s="18">
        <f>SUM(C38,D38)</f>
        <v>0</v>
      </c>
      <c r="G38" s="22"/>
      <c r="H38" s="20"/>
      <c r="I38" s="21"/>
      <c r="J38" s="20"/>
      <c r="K38" s="15"/>
    </row>
    <row r="39" spans="1:11" ht="15.75" x14ac:dyDescent="0.25">
      <c r="A39" s="24"/>
      <c r="B39" s="22"/>
      <c r="C39" s="20"/>
      <c r="D39" s="20"/>
      <c r="E39" s="21"/>
      <c r="F39" s="18">
        <f>SUM(C39,D39)</f>
        <v>0</v>
      </c>
      <c r="G39" s="22"/>
      <c r="H39" s="20"/>
      <c r="I39" s="21"/>
      <c r="J39" s="20"/>
      <c r="K39" s="15"/>
    </row>
    <row r="40" spans="1:11" ht="15.75" x14ac:dyDescent="0.25">
      <c r="A40" s="24"/>
      <c r="B40" s="22"/>
      <c r="C40" s="20"/>
      <c r="D40" s="20"/>
      <c r="E40" s="21"/>
      <c r="F40" s="18">
        <f>SUM(C40,D40)</f>
        <v>0</v>
      </c>
      <c r="G40" s="22"/>
      <c r="H40" s="20"/>
      <c r="I40" s="21"/>
      <c r="J40" s="20"/>
      <c r="K40" s="15"/>
    </row>
    <row r="41" spans="1:11" ht="15.75" x14ac:dyDescent="0.25">
      <c r="A41" s="24"/>
      <c r="B41" s="22"/>
      <c r="C41" s="20"/>
      <c r="D41" s="20"/>
      <c r="E41" s="21"/>
      <c r="F41" s="18">
        <f>SUM(C41,D41)</f>
        <v>0</v>
      </c>
      <c r="G41" s="22"/>
      <c r="H41" s="20"/>
      <c r="I41" s="21"/>
      <c r="J41" s="20"/>
      <c r="K41" s="15"/>
    </row>
    <row r="42" spans="1:11" ht="15.75" x14ac:dyDescent="0.25">
      <c r="A42" s="24"/>
      <c r="B42" s="22"/>
      <c r="C42" s="20"/>
      <c r="D42" s="20"/>
      <c r="E42" s="21"/>
      <c r="F42" s="18">
        <f>SUM(C42,D42)</f>
        <v>0</v>
      </c>
      <c r="G42" s="22"/>
      <c r="H42" s="20"/>
      <c r="I42" s="21"/>
      <c r="J42" s="20"/>
      <c r="K42" s="15"/>
    </row>
    <row r="43" spans="1:11" ht="15.75" x14ac:dyDescent="0.25">
      <c r="A43" s="23"/>
      <c r="B43" s="22"/>
      <c r="C43" s="20"/>
      <c r="D43" s="20"/>
      <c r="E43" s="21"/>
      <c r="F43" s="18">
        <f>SUM(C43,D43)</f>
        <v>0</v>
      </c>
      <c r="G43" s="22"/>
      <c r="H43" s="20"/>
      <c r="I43" s="21"/>
      <c r="J43" s="20"/>
      <c r="K43" s="15"/>
    </row>
    <row r="44" spans="1:11" ht="15.75" x14ac:dyDescent="0.25">
      <c r="A44" s="23"/>
      <c r="B44" s="22"/>
      <c r="C44" s="20"/>
      <c r="D44" s="20"/>
      <c r="E44" s="21"/>
      <c r="F44" s="18">
        <f>SUM(C44,D44)</f>
        <v>0</v>
      </c>
      <c r="G44" s="22"/>
      <c r="H44" s="20"/>
      <c r="I44" s="21"/>
      <c r="J44" s="20"/>
      <c r="K44" s="15"/>
    </row>
    <row r="45" spans="1:11" ht="15.75" x14ac:dyDescent="0.25">
      <c r="A45" s="19"/>
      <c r="B45" s="14"/>
      <c r="C45" s="16"/>
      <c r="D45" s="16"/>
      <c r="E45" s="17"/>
      <c r="F45" s="18">
        <f>SUM(C45,D45)</f>
        <v>0</v>
      </c>
      <c r="G45" s="14"/>
      <c r="H45" s="16"/>
      <c r="I45" s="17"/>
      <c r="J45" s="16"/>
      <c r="K45" s="15"/>
    </row>
    <row r="46" spans="1:11" ht="15.75" x14ac:dyDescent="0.25">
      <c r="A46" s="19"/>
      <c r="B46" s="14"/>
      <c r="C46" s="16"/>
      <c r="D46" s="16"/>
      <c r="E46" s="17"/>
      <c r="F46" s="18">
        <f>SUM(C46,D46)</f>
        <v>0</v>
      </c>
      <c r="G46" s="14"/>
      <c r="H46" s="16"/>
      <c r="I46" s="17"/>
      <c r="J46" s="16"/>
      <c r="K46" s="15"/>
    </row>
    <row r="47" spans="1:11" ht="15.75" x14ac:dyDescent="0.25">
      <c r="A47" s="19"/>
      <c r="B47" s="14"/>
      <c r="C47" s="16"/>
      <c r="D47" s="16"/>
      <c r="E47" s="17"/>
      <c r="F47" s="18">
        <f>SUM(C47,D47)</f>
        <v>0</v>
      </c>
      <c r="G47" s="14"/>
      <c r="H47" s="16"/>
      <c r="I47" s="17"/>
      <c r="J47" s="16"/>
      <c r="K47" s="15"/>
    </row>
    <row r="48" spans="1:11" ht="15.75" x14ac:dyDescent="0.25">
      <c r="A48" s="14"/>
      <c r="B48" s="13" t="s">
        <v>6</v>
      </c>
      <c r="C48" s="9">
        <f>SUM(C5:C47)</f>
        <v>0.4</v>
      </c>
      <c r="D48" s="9">
        <f>SUM(D5:D47)</f>
        <v>0</v>
      </c>
      <c r="E48" s="10"/>
      <c r="F48" s="12">
        <f>SUM(C48,D48)</f>
        <v>0.4</v>
      </c>
      <c r="G48" s="11"/>
      <c r="H48" s="9">
        <f>SUM(H5:H47)</f>
        <v>0</v>
      </c>
      <c r="I48" s="10"/>
      <c r="J48" s="9">
        <f>SUM(J5:J47)</f>
        <v>0</v>
      </c>
      <c r="K48" s="8">
        <f>C48-H48</f>
        <v>0.4</v>
      </c>
    </row>
    <row r="51" spans="2:8" ht="15.75" x14ac:dyDescent="0.25">
      <c r="B51" s="7" t="s">
        <v>31</v>
      </c>
      <c r="F51" s="6"/>
      <c r="G51" s="5" t="s">
        <v>80</v>
      </c>
      <c r="H51" s="4"/>
    </row>
    <row r="52" spans="2:8" x14ac:dyDescent="0.25">
      <c r="B52" s="7"/>
      <c r="F52" s="3" t="s">
        <v>0</v>
      </c>
      <c r="G52" s="2"/>
      <c r="H52" s="2"/>
    </row>
    <row r="53" spans="2:8" ht="15.75" x14ac:dyDescent="0.25">
      <c r="B53" s="7" t="s">
        <v>3</v>
      </c>
      <c r="F53" s="6"/>
      <c r="G53" s="5" t="s">
        <v>79</v>
      </c>
      <c r="H53" s="4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view="pageBreakPreview" zoomScale="90" zoomScaleNormal="75" zoomScaleSheetLayoutView="90" workbookViewId="0">
      <selection activeCell="C4" sqref="C4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5.425781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74" customWidth="1"/>
    <col min="8" max="8" width="13.42578125" style="1" customWidth="1"/>
    <col min="9" max="9" width="22.85546875" style="1" customWidth="1"/>
    <col min="10" max="10" width="12.85546875" style="1" customWidth="1"/>
    <col min="11" max="11" width="15.42578125" style="1" customWidth="1"/>
    <col min="12" max="16384" width="9.140625" style="1"/>
  </cols>
  <sheetData>
    <row r="1" spans="1:11" ht="81.75" customHeight="1" x14ac:dyDescent="0.25">
      <c r="A1" s="34" t="s">
        <v>98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31.5" customHeight="1" x14ac:dyDescent="0.25">
      <c r="A2" s="31" t="s">
        <v>97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74" customFormat="1" ht="33" customHeight="1" x14ac:dyDescent="0.25">
      <c r="A3" s="30" t="s">
        <v>26</v>
      </c>
      <c r="B3" s="30" t="s">
        <v>25</v>
      </c>
      <c r="C3" s="29" t="s">
        <v>24</v>
      </c>
      <c r="D3" s="29"/>
      <c r="E3" s="29"/>
      <c r="F3" s="29" t="s">
        <v>23</v>
      </c>
      <c r="G3" s="29" t="s">
        <v>22</v>
      </c>
      <c r="H3" s="29"/>
      <c r="I3" s="29"/>
      <c r="J3" s="29"/>
      <c r="K3" s="30" t="s">
        <v>96</v>
      </c>
    </row>
    <row r="4" spans="1:11" s="74" customFormat="1" ht="158.25" customHeight="1" x14ac:dyDescent="0.25">
      <c r="A4" s="30"/>
      <c r="B4" s="30"/>
      <c r="C4" s="27" t="s">
        <v>20</v>
      </c>
      <c r="D4" s="27" t="s">
        <v>95</v>
      </c>
      <c r="E4" s="27" t="s">
        <v>18</v>
      </c>
      <c r="F4" s="29"/>
      <c r="G4" s="27" t="s">
        <v>17</v>
      </c>
      <c r="H4" s="27" t="s">
        <v>94</v>
      </c>
      <c r="I4" s="27" t="s">
        <v>16</v>
      </c>
      <c r="J4" s="27" t="s">
        <v>93</v>
      </c>
      <c r="K4" s="30"/>
    </row>
    <row r="5" spans="1:11" ht="51" x14ac:dyDescent="0.25">
      <c r="A5" s="24">
        <v>1</v>
      </c>
      <c r="B5" s="24" t="s">
        <v>92</v>
      </c>
      <c r="C5" s="49"/>
      <c r="D5" s="49">
        <v>6</v>
      </c>
      <c r="E5" s="24" t="s">
        <v>91</v>
      </c>
      <c r="F5" s="80">
        <f>SUM(C5,D5)</f>
        <v>6</v>
      </c>
      <c r="G5" s="27" t="s">
        <v>90</v>
      </c>
      <c r="H5" s="49">
        <v>0.71260000000000001</v>
      </c>
      <c r="I5" s="82" t="s">
        <v>89</v>
      </c>
      <c r="J5" s="81">
        <v>0.247</v>
      </c>
      <c r="K5" s="15"/>
    </row>
    <row r="6" spans="1:11" ht="28.5" customHeight="1" x14ac:dyDescent="0.25">
      <c r="A6" s="24"/>
      <c r="B6" s="23"/>
      <c r="C6" s="49"/>
      <c r="D6" s="49"/>
      <c r="E6" s="24"/>
      <c r="F6" s="80">
        <f>SUM(C6,D6)</f>
        <v>0</v>
      </c>
      <c r="G6" s="23"/>
      <c r="H6" s="49"/>
      <c r="I6" s="27" t="s">
        <v>88</v>
      </c>
      <c r="J6" s="81">
        <v>1.3580000000000001</v>
      </c>
      <c r="K6" s="15"/>
    </row>
    <row r="7" spans="1:11" ht="24" customHeight="1" x14ac:dyDescent="0.25">
      <c r="A7" s="24"/>
      <c r="B7" s="22"/>
      <c r="C7" s="20"/>
      <c r="D7" s="20"/>
      <c r="E7" s="21"/>
      <c r="F7" s="80">
        <f>SUM(C7,D7)</f>
        <v>0</v>
      </c>
      <c r="G7" s="23"/>
      <c r="H7" s="49"/>
      <c r="I7" s="27" t="s">
        <v>87</v>
      </c>
      <c r="J7" s="20">
        <v>2.8279999999999998</v>
      </c>
      <c r="K7" s="15"/>
    </row>
    <row r="8" spans="1:11" ht="15.75" x14ac:dyDescent="0.25">
      <c r="A8" s="24"/>
      <c r="B8" s="22"/>
      <c r="C8" s="20"/>
      <c r="D8" s="20"/>
      <c r="E8" s="21"/>
      <c r="F8" s="18">
        <f>SUM(C8,D8)</f>
        <v>0</v>
      </c>
      <c r="G8" s="23"/>
      <c r="H8" s="49"/>
      <c r="I8" s="27"/>
      <c r="J8" s="20"/>
      <c r="K8" s="15"/>
    </row>
    <row r="9" spans="1:11" ht="15.75" x14ac:dyDescent="0.25">
      <c r="A9" s="24"/>
      <c r="B9" s="22"/>
      <c r="C9" s="20"/>
      <c r="D9" s="20"/>
      <c r="E9" s="21"/>
      <c r="F9" s="18">
        <f>SUM(C9,D9)</f>
        <v>0</v>
      </c>
      <c r="G9" s="23"/>
      <c r="H9" s="20"/>
      <c r="I9" s="79"/>
      <c r="J9" s="20"/>
      <c r="K9" s="15"/>
    </row>
    <row r="10" spans="1:11" ht="15.75" x14ac:dyDescent="0.25">
      <c r="A10" s="24"/>
      <c r="B10" s="22"/>
      <c r="C10" s="20"/>
      <c r="D10" s="20"/>
      <c r="E10" s="21"/>
      <c r="F10" s="18">
        <f>SUM(C10,D10)</f>
        <v>0</v>
      </c>
      <c r="G10" s="23"/>
      <c r="H10" s="20"/>
      <c r="I10" s="36"/>
      <c r="J10" s="20"/>
      <c r="K10" s="15"/>
    </row>
    <row r="11" spans="1:11" ht="15.75" x14ac:dyDescent="0.25">
      <c r="A11" s="23"/>
      <c r="B11" s="22"/>
      <c r="C11" s="20"/>
      <c r="D11" s="20"/>
      <c r="E11" s="21"/>
      <c r="F11" s="18">
        <f>SUM(C11,D11)</f>
        <v>0</v>
      </c>
      <c r="G11" s="23"/>
      <c r="H11" s="20"/>
      <c r="I11" s="36"/>
      <c r="J11" s="20"/>
      <c r="K11" s="15"/>
    </row>
    <row r="12" spans="1:11" ht="15.75" x14ac:dyDescent="0.25">
      <c r="A12" s="23"/>
      <c r="B12" s="22"/>
      <c r="C12" s="20"/>
      <c r="D12" s="20"/>
      <c r="E12" s="21"/>
      <c r="F12" s="18">
        <f>SUM(C12,D12)</f>
        <v>0</v>
      </c>
      <c r="G12" s="23"/>
      <c r="H12" s="20"/>
      <c r="I12" s="36"/>
      <c r="J12" s="20"/>
      <c r="K12" s="15"/>
    </row>
    <row r="13" spans="1:11" ht="15.75" x14ac:dyDescent="0.25">
      <c r="A13" s="19"/>
      <c r="B13" s="14"/>
      <c r="C13" s="16"/>
      <c r="D13" s="16"/>
      <c r="E13" s="17"/>
      <c r="F13" s="18">
        <f>SUM(C13,D13)</f>
        <v>0</v>
      </c>
      <c r="G13" s="19"/>
      <c r="H13" s="16"/>
      <c r="I13" s="78"/>
      <c r="J13" s="16"/>
      <c r="K13" s="15"/>
    </row>
    <row r="14" spans="1:11" ht="15.75" x14ac:dyDescent="0.25">
      <c r="A14" s="19"/>
      <c r="B14" s="14"/>
      <c r="C14" s="16"/>
      <c r="D14" s="16"/>
      <c r="E14" s="17"/>
      <c r="F14" s="18">
        <f>SUM(C14,D14)</f>
        <v>0</v>
      </c>
      <c r="G14" s="19"/>
      <c r="H14" s="16"/>
      <c r="I14" s="78"/>
      <c r="J14" s="16"/>
      <c r="K14" s="15"/>
    </row>
    <row r="15" spans="1:11" ht="15.75" x14ac:dyDescent="0.25">
      <c r="A15" s="19"/>
      <c r="B15" s="14"/>
      <c r="C15" s="16"/>
      <c r="D15" s="16"/>
      <c r="E15" s="17"/>
      <c r="F15" s="18">
        <f>SUM(C15,D15)</f>
        <v>0</v>
      </c>
      <c r="G15" s="19"/>
      <c r="H15" s="16"/>
      <c r="I15" s="78"/>
      <c r="J15" s="16"/>
      <c r="K15" s="15"/>
    </row>
    <row r="16" spans="1:11" ht="15.75" x14ac:dyDescent="0.25">
      <c r="A16" s="14"/>
      <c r="B16" s="13" t="s">
        <v>6</v>
      </c>
      <c r="C16" s="9">
        <f>SUM(C5:C15)</f>
        <v>0</v>
      </c>
      <c r="D16" s="9">
        <f>SUM(D5:D15)</f>
        <v>6</v>
      </c>
      <c r="E16" s="10"/>
      <c r="F16" s="12">
        <f>SUM(C16,D16)</f>
        <v>6</v>
      </c>
      <c r="G16" s="77"/>
      <c r="H16" s="9">
        <f>SUM(H5:H15)</f>
        <v>0.71260000000000001</v>
      </c>
      <c r="I16" s="10"/>
      <c r="J16" s="9">
        <f>SUM(J5:J15)</f>
        <v>4.4329999999999998</v>
      </c>
      <c r="K16" s="8">
        <f>C16-H16</f>
        <v>-0.71260000000000001</v>
      </c>
    </row>
    <row r="19" spans="2:8" ht="15.75" customHeight="1" x14ac:dyDescent="0.25">
      <c r="B19" s="7" t="s">
        <v>5</v>
      </c>
      <c r="F19" s="76" t="s">
        <v>86</v>
      </c>
      <c r="G19" s="76"/>
      <c r="H19" s="76"/>
    </row>
    <row r="20" spans="2:8" x14ac:dyDescent="0.25">
      <c r="B20" s="7"/>
      <c r="F20" s="3" t="s">
        <v>85</v>
      </c>
      <c r="G20" s="75"/>
      <c r="H20" s="2"/>
    </row>
    <row r="21" spans="2:8" ht="15.75" customHeight="1" x14ac:dyDescent="0.25">
      <c r="B21" s="7" t="s">
        <v>3</v>
      </c>
      <c r="F21" s="76" t="s">
        <v>84</v>
      </c>
      <c r="G21" s="76"/>
      <c r="H21" s="76"/>
    </row>
    <row r="22" spans="2:8" x14ac:dyDescent="0.25">
      <c r="F22" s="3" t="s">
        <v>83</v>
      </c>
      <c r="G22" s="75"/>
      <c r="H22" s="2"/>
    </row>
  </sheetData>
  <mergeCells count="10">
    <mergeCell ref="F3:F4"/>
    <mergeCell ref="G3:J3"/>
    <mergeCell ref="F19:H19"/>
    <mergeCell ref="F21:H21"/>
    <mergeCell ref="A1:K1"/>
    <mergeCell ref="K3:K4"/>
    <mergeCell ref="A2:K2"/>
    <mergeCell ref="C3:E3"/>
    <mergeCell ref="A3:A4"/>
    <mergeCell ref="B3:B4"/>
  </mergeCells>
  <printOptions horizontalCentered="1" verticalCentered="1"/>
  <pageMargins left="0.39370078740157483" right="0" top="0" bottom="0" header="0" footer="0"/>
  <pageSetup paperSize="9" scale="8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</vt:i4>
      </vt:variant>
    </vt:vector>
  </HeadingPairs>
  <TitlesOfParts>
    <vt:vector size="33" baseType="lpstr">
      <vt:lpstr>ЦПМСД №2. Голосіївського р-н.</vt:lpstr>
      <vt:lpstr>ЦПМСД №1.Дарницького р-н.</vt:lpstr>
      <vt:lpstr>ЦПМСД №2. Дарницького району</vt:lpstr>
      <vt:lpstr>ЦПМСД №3. Дариницького р-н.</vt:lpstr>
      <vt:lpstr>ЦПМСД № 1.Деснянського району</vt:lpstr>
      <vt:lpstr>ЦПМСД №4.Деснянського району</vt:lpstr>
      <vt:lpstr>ЦПМСД №1.Дніпровського району</vt:lpstr>
      <vt:lpstr>ЦПМСД №3.Дніпровського району</vt:lpstr>
      <vt:lpstr>ЦПМСД №4.Дніпровського району</vt:lpstr>
      <vt:lpstr>ЦПМСД "Русанівка"</vt:lpstr>
      <vt:lpstr>ЦПМСД №1.Оболонського району</vt:lpstr>
      <vt:lpstr>ЦПМСД №2. Оболонського району</vt:lpstr>
      <vt:lpstr>ЦПМСД №1. Подільського р-ну</vt:lpstr>
      <vt:lpstr>ЦПМСД №1. Святошинського району</vt:lpstr>
      <vt:lpstr>ЦПМСД №2. Солом'янського району</vt:lpstr>
      <vt:lpstr>ЦПМСД №1.Шевченківського району</vt:lpstr>
      <vt:lpstr>ЦПМСД №2.Шевченківського району</vt:lpstr>
      <vt:lpstr>ЦПМСД №3. Шевченківського район</vt:lpstr>
      <vt:lpstr>'ЦПМСД "Русанівка"'!Область_печати</vt:lpstr>
      <vt:lpstr>'ЦПМСД № 1.Деснянського району'!Область_печати</vt:lpstr>
      <vt:lpstr>'ЦПМСД №1. Подільського р-ну'!Область_печати</vt:lpstr>
      <vt:lpstr>'ЦПМСД №1. Святошинського району'!Область_печати</vt:lpstr>
      <vt:lpstr>'ЦПМСД №1.Дніпровського району'!Область_печати</vt:lpstr>
      <vt:lpstr>'ЦПМСД №1.Оболонського району'!Область_печати</vt:lpstr>
      <vt:lpstr>'ЦПМСД №1.Шевченківського району'!Область_печати</vt:lpstr>
      <vt:lpstr>'ЦПМСД №2. Оболонського району'!Область_печати</vt:lpstr>
      <vt:lpstr>'ЦПМСД №2. Солом''янського району'!Область_печати</vt:lpstr>
      <vt:lpstr>'ЦПМСД №2.Шевченківського району'!Область_печати</vt:lpstr>
      <vt:lpstr>'ЦПМСД №3. Дариницького р-н.'!Область_печати</vt:lpstr>
      <vt:lpstr>'ЦПМСД №3. Шевченківського район'!Область_печати</vt:lpstr>
      <vt:lpstr>'ЦПМСД №3.Дніпровського району'!Область_печати</vt:lpstr>
      <vt:lpstr>'ЦПМСД №4.Деснянського району'!Область_печати</vt:lpstr>
      <vt:lpstr>'ЦПМСД №4.Дніпровського району'!Область_печати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2022-01-18T12:20:20Z</dcterms:modified>
</cp:coreProperties>
</file>